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nicol\Dropbox (Congressional Management Foundation)\State of the Congress\2023\Report\"/>
    </mc:Choice>
  </mc:AlternateContent>
  <xr:revisionPtr revIDLastSave="0" documentId="13_ncr:1_{3101AE36-0406-44B3-B392-EEB086D72D39}" xr6:coauthVersionLast="47" xr6:coauthVersionMax="47" xr10:uidLastSave="{00000000-0000-0000-0000-000000000000}"/>
  <bookViews>
    <workbookView xWindow="28680" yWindow="-120" windowWidth="29040" windowHeight="15720" tabRatio="900" xr2:uid="{00000000-000D-0000-FFFF-FFFF00000000}"/>
  </bookViews>
  <sheets>
    <sheet name="Methodology and Sample" sheetId="39" r:id="rId1"/>
    <sheet name="Question 1" sheetId="30" r:id="rId2"/>
    <sheet name="Question 2" sheetId="31" r:id="rId3"/>
    <sheet name="Question 3" sheetId="32" r:id="rId4"/>
    <sheet name="Question 4" sheetId="33" r:id="rId5"/>
    <sheet name="Question 5" sheetId="34" r:id="rId6"/>
    <sheet name="Question 6" sheetId="35" r:id="rId7"/>
    <sheet name="Question 7" sheetId="36" r:id="rId8"/>
    <sheet name="Question 8" sheetId="37" r:id="rId9"/>
    <sheet name="Question 9" sheetId="38" r:id="rId10"/>
    <sheet name="Question 10" sheetId="10" r:id="rId11"/>
    <sheet name="Question 11" sheetId="11" r:id="rId12"/>
    <sheet name="Question 12" sheetId="12" r:id="rId13"/>
    <sheet name="Question 13" sheetId="13" r:id="rId14"/>
    <sheet name="Question 14" sheetId="14" r:id="rId15"/>
    <sheet name="Question 15" sheetId="15" r:id="rId16"/>
    <sheet name="Question 16" sheetId="16" r:id="rId17"/>
    <sheet name="Question 17" sheetId="17" r:id="rId18"/>
    <sheet name="Question 18" sheetId="18" r:id="rId19"/>
    <sheet name="Question 19" sheetId="19" r:id="rId20"/>
    <sheet name="Question 20" sheetId="20" r:id="rId21"/>
    <sheet name="Question 21" sheetId="21" r:id="rId22"/>
    <sheet name="Question 22" sheetId="22" r:id="rId23"/>
    <sheet name="Q21-Q22 Gaps Overall" sheetId="29" r:id="rId24"/>
    <sheet name="Q21-Q22 Gaps" sheetId="28" r:id="rId25"/>
    <sheet name="Question 23" sheetId="23" r:id="rId26"/>
    <sheet name="Question 24" sheetId="24" r:id="rId27"/>
    <sheet name="Question 25" sheetId="25" r:id="rId28"/>
    <sheet name="Question 26" sheetId="26" r:id="rId29"/>
  </sheets>
  <externalReferences>
    <externalReference r:id="rId3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29" l="1"/>
  <c r="M15" i="29"/>
  <c r="M14" i="29"/>
  <c r="M13" i="29"/>
  <c r="M12" i="29"/>
  <c r="M11" i="29"/>
  <c r="M10" i="29"/>
  <c r="M9" i="29"/>
  <c r="M8" i="29"/>
  <c r="M7" i="29"/>
  <c r="M6" i="29"/>
  <c r="M5" i="29"/>
  <c r="L16" i="29"/>
  <c r="L15" i="29"/>
  <c r="L14" i="29"/>
  <c r="L13" i="29"/>
  <c r="L12" i="29"/>
  <c r="L11" i="29"/>
  <c r="L10" i="29"/>
  <c r="L9" i="29"/>
  <c r="L8" i="29"/>
  <c r="L7" i="29"/>
  <c r="L6" i="29"/>
  <c r="L5" i="29"/>
  <c r="D16" i="29" l="1"/>
  <c r="J16" i="29" s="1"/>
  <c r="D15" i="29"/>
  <c r="J15" i="29" s="1"/>
  <c r="D14" i="29"/>
  <c r="J14" i="29" s="1"/>
  <c r="D13" i="29"/>
  <c r="J13" i="29" s="1"/>
  <c r="D12" i="29"/>
  <c r="J12" i="29" s="1"/>
  <c r="D11" i="29"/>
  <c r="J11" i="29" s="1"/>
  <c r="D10" i="29"/>
  <c r="J10" i="29" s="1"/>
  <c r="D9" i="29"/>
  <c r="J9" i="29" s="1"/>
  <c r="D8" i="29"/>
  <c r="J8" i="29" s="1"/>
  <c r="D7" i="29"/>
  <c r="J7" i="29" s="1"/>
  <c r="D6" i="29"/>
  <c r="J6" i="29" s="1"/>
  <c r="D5" i="29"/>
  <c r="J5" i="29" s="1"/>
  <c r="D169" i="28"/>
  <c r="D168" i="28"/>
  <c r="D167" i="28"/>
  <c r="D166" i="28"/>
  <c r="D165" i="28"/>
  <c r="D164" i="28"/>
  <c r="D163" i="28"/>
  <c r="D162" i="28"/>
  <c r="D161" i="28"/>
  <c r="D160" i="28"/>
  <c r="D159" i="28"/>
  <c r="D155" i="28"/>
  <c r="D154" i="28"/>
  <c r="D153" i="28"/>
  <c r="D152" i="28"/>
  <c r="D151" i="28"/>
  <c r="D150" i="28"/>
  <c r="D149" i="28"/>
  <c r="D148" i="28"/>
  <c r="D147" i="28"/>
  <c r="D146" i="28"/>
  <c r="D145" i="28"/>
  <c r="D141" i="28"/>
  <c r="D140" i="28"/>
  <c r="D139" i="28"/>
  <c r="D138" i="28"/>
  <c r="D137" i="28"/>
  <c r="D136" i="28"/>
  <c r="D135" i="28"/>
  <c r="D134" i="28"/>
  <c r="D133" i="28"/>
  <c r="D132" i="28"/>
  <c r="D131" i="28"/>
  <c r="D127" i="28"/>
  <c r="D126" i="28"/>
  <c r="D125" i="28"/>
  <c r="D124" i="28"/>
  <c r="D123" i="28"/>
  <c r="D122" i="28"/>
  <c r="D121" i="28"/>
  <c r="D120" i="28"/>
  <c r="D119" i="28"/>
  <c r="D118" i="28"/>
  <c r="D117" i="28"/>
  <c r="D113" i="28"/>
  <c r="D112" i="28"/>
  <c r="D111" i="28"/>
  <c r="D110" i="28"/>
  <c r="D109" i="28"/>
  <c r="D108" i="28"/>
  <c r="D107" i="28"/>
  <c r="D106" i="28"/>
  <c r="D105" i="28"/>
  <c r="D104" i="28"/>
  <c r="D103" i="28"/>
  <c r="D99" i="28"/>
  <c r="D98" i="28"/>
  <c r="D97" i="28"/>
  <c r="D96" i="28"/>
  <c r="D95" i="28"/>
  <c r="D94" i="28"/>
  <c r="D93" i="28"/>
  <c r="D92" i="28"/>
  <c r="D91" i="28"/>
  <c r="D90" i="28"/>
  <c r="D89" i="28"/>
  <c r="D85" i="28"/>
  <c r="D84" i="28"/>
  <c r="D83" i="28"/>
  <c r="D82" i="28"/>
  <c r="D81" i="28"/>
  <c r="D80" i="28"/>
  <c r="D79" i="28"/>
  <c r="D78" i="28"/>
  <c r="D77" i="28"/>
  <c r="D76" i="28"/>
  <c r="D75" i="28"/>
  <c r="D71" i="28"/>
  <c r="D70" i="28"/>
  <c r="D69" i="28"/>
  <c r="D68" i="28"/>
  <c r="D67" i="28"/>
  <c r="D66" i="28"/>
  <c r="D65" i="28"/>
  <c r="D64" i="28"/>
  <c r="D63" i="28"/>
  <c r="D62" i="28"/>
  <c r="D61" i="28"/>
  <c r="D57" i="28"/>
  <c r="D56" i="28"/>
  <c r="D55" i="28"/>
  <c r="D54" i="28"/>
  <c r="D53" i="28"/>
  <c r="D52" i="28"/>
  <c r="D51" i="28"/>
  <c r="D50" i="28"/>
  <c r="D49" i="28"/>
  <c r="D48" i="28"/>
  <c r="D47" i="28"/>
  <c r="D43" i="28"/>
  <c r="D42" i="28"/>
  <c r="D41" i="28"/>
  <c r="D40" i="28"/>
  <c r="D39" i="28"/>
  <c r="D38" i="28"/>
  <c r="D37" i="28"/>
  <c r="D36" i="28"/>
  <c r="D35" i="28"/>
  <c r="D34" i="28"/>
  <c r="D33" i="28"/>
  <c r="D29" i="28"/>
  <c r="D28" i="28"/>
  <c r="D27" i="28"/>
  <c r="D26" i="28"/>
  <c r="D25" i="28"/>
  <c r="D24" i="28"/>
  <c r="D23" i="28"/>
  <c r="D22" i="28"/>
  <c r="D21" i="28"/>
  <c r="D20" i="28"/>
  <c r="D19" i="28"/>
  <c r="D15" i="28"/>
  <c r="D14" i="28"/>
  <c r="D13" i="28"/>
  <c r="D12" i="28"/>
  <c r="D11" i="28"/>
  <c r="D10" i="28"/>
  <c r="D9" i="28"/>
  <c r="D8" i="28"/>
  <c r="D7" i="28"/>
  <c r="D6" i="28"/>
  <c r="D5" i="28"/>
  <c r="Q14" i="24" l="1"/>
  <c r="N14" i="11" l="1"/>
  <c r="L14" i="11"/>
  <c r="Q20" i="11" l="1"/>
</calcChain>
</file>

<file path=xl/sharedStrings.xml><?xml version="1.0" encoding="utf-8"?>
<sst xmlns="http://schemas.openxmlformats.org/spreadsheetml/2006/main" count="1520" uniqueCount="175">
  <si>
    <t>State of the Congress 2023</t>
  </si>
  <si>
    <t>Senate</t>
  </si>
  <si>
    <t>House</t>
  </si>
  <si>
    <t>Total</t>
  </si>
  <si>
    <t>Answered</t>
  </si>
  <si>
    <t>Skipped</t>
  </si>
  <si>
    <t>Republican</t>
  </si>
  <si>
    <t>Other (please specify):</t>
  </si>
  <si>
    <t>Female</t>
  </si>
  <si>
    <t>Male</t>
  </si>
  <si>
    <t>In your opinion, what is the most important role of Senators and Representatives?</t>
  </si>
  <si>
    <t>Law-making</t>
  </si>
  <si>
    <t>Holding government accountable</t>
  </si>
  <si>
    <t>Financial oversight</t>
  </si>
  <si>
    <t>Supporting political party policy</t>
  </si>
  <si>
    <t>Solving constituents’ problems</t>
  </si>
  <si>
    <t>Promoting the interests and economy of a constituency</t>
  </si>
  <si>
    <t>Working with think tanks, associations, nonprofits, and corporations</t>
  </si>
  <si>
    <t>Thinking of Congress, as a whole, please indicate your level of agreement with each of the following statements.</t>
  </si>
  <si>
    <t>Congress is currently an effective forum for debate on questions of public concern.</t>
  </si>
  <si>
    <t>Strongly Agree</t>
  </si>
  <si>
    <t>Somewhat Agree</t>
  </si>
  <si>
    <t>Somewhat Disagree</t>
  </si>
  <si>
    <t>Strongly Disagree</t>
  </si>
  <si>
    <t>Current procedures used by Congress to extract necessary information from the Executive Branch are sufficient to fulfill Congress’ constitutional responsibilities.</t>
  </si>
  <si>
    <t>Committees in Congress are effective at carrying out their oversight function.</t>
  </si>
  <si>
    <t>Committees in Congress are effective at carrying out their legislative function.</t>
  </si>
  <si>
    <t>The current means of public engagement/input—advocacy and lobbying directed to individual Senators and Representatives—are adequate for understanding the needs of U.S. residents.</t>
  </si>
  <si>
    <t>The agreed-upon rules and codes of conduct for Senators and Representatives are sufficient to hold them accountable for their words and deeds.</t>
  </si>
  <si>
    <t>Congress currently functions as a democratic legislature should.</t>
  </si>
  <si>
    <t>During my tenure there was a time when Congress’ functionality was better than it is now.</t>
  </si>
  <si>
    <t>What else would you like us to know about your sense of Congress’ functionality?</t>
  </si>
  <si>
    <t>In your opinion, how important is it to encourage civility among Senators and Representatives?</t>
  </si>
  <si>
    <t>Very Important</t>
  </si>
  <si>
    <t>Somewhat Important</t>
  </si>
  <si>
    <t>Somewhat Unimportant</t>
  </si>
  <si>
    <t>Very Unimportant</t>
  </si>
  <si>
    <t>How satisfied are you with the current state of civility among Senators and Representatives?</t>
  </si>
  <si>
    <t>Very Satisfied</t>
  </si>
  <si>
    <t>Somewhat Satisfied</t>
  </si>
  <si>
    <t>Somewhat Dissatisfied</t>
  </si>
  <si>
    <t>Very Dissatisfied</t>
  </si>
  <si>
    <t>In your opinion, how important is it to encourage bipartisanship among Senators and Representatives?</t>
  </si>
  <si>
    <t>How satisfied are you with the current state of bipartisanship among Senators and Representatives?</t>
  </si>
  <si>
    <t>Next, please consider the activities of Senators and Representatives, themselves, and indicate your level of agreement with each of the following statements.</t>
  </si>
  <si>
    <t>It is necessary for Senators and Representatives to collaborate across party lines to best meet the needs of the nation.</t>
  </si>
  <si>
    <t>It is easy for Senators and Representatives to build relationships across party lines.</t>
  </si>
  <si>
    <t>In the past few years, otherwise non-controversial legislative ideas have failed due to polarization among Senators and Representatives.</t>
  </si>
  <si>
    <t>Congressional leadership should enforce the rules and norms of civility and decorum in Congress.</t>
  </si>
  <si>
    <t>It is more important for Senators and Representatives to be able to speak as they wish than to adhere to the rules and norms of civility and decorum in Congress.</t>
  </si>
  <si>
    <t>Next, please consider the activities of staffers in committees and Senators’/Representatives’ personal offices and indicate your level of agreement with each of the following statements.</t>
  </si>
  <si>
    <t>It is necessary for staffers to collaborate across party lines for Congress to function effectively.</t>
  </si>
  <si>
    <t>It is easy for staffers to build relationships across party lines.</t>
  </si>
  <si>
    <t>There are strong incentives for staffers to collaborate across party lines.</t>
  </si>
  <si>
    <t>The rhetoric used by some Senators and Representatives inhibits the ability of staffers to collaborate across party lines.</t>
  </si>
  <si>
    <t>The rhetoric used by some Senators and Representatives promotes division among staffers.</t>
  </si>
  <si>
    <t>During my tenure there was a time when civility and bipartisanship in Congress was better than it is now.</t>
  </si>
  <si>
    <t>What else would you like us to know about civility, polarization, and cross-partisan relationships in Congress?</t>
  </si>
  <si>
    <t>In your opinion, how IMPORTANT are the following for the effective functioning of Congress?</t>
  </si>
  <si>
    <t>Congress is transparent to the public in the conduct of its business.</t>
  </si>
  <si>
    <t>Congress is physically accessible to the public.</t>
  </si>
  <si>
    <t>Congress is technologically accessible to the public.</t>
  </si>
  <si>
    <t>Constituents have sufficient means to hold their Senators/Representative accountable for their performance.</t>
  </si>
  <si>
    <t>Members and staff have access to high-quality, nonpartisan policy expertise within the Legislative Branch.</t>
  </si>
  <si>
    <t>Members have adequate time and resources to understand, consider and deliberate policy and legislation.</t>
  </si>
  <si>
    <t>The technological infrastructure is adequate to support Members’ official duties.</t>
  </si>
  <si>
    <t>Staff knowledge, skills and abilities are adequate to support Members’ official duties.</t>
  </si>
  <si>
    <t>Congress’ human resource support and infrastructure is adequate to support staffers’ official duties (e.g., training, professional development, benefits, etc.).</t>
  </si>
  <si>
    <t>Members and staff have a strong understanding of Congress’ role in democracy.</t>
  </si>
  <si>
    <t>Congress has adequate capacity and support (staff, research capability, infrastructure, etc.) to perform its role in democracy.</t>
  </si>
  <si>
    <t>Members and staff feel safe doing their jobs.</t>
  </si>
  <si>
    <t>How SATISFIED are you with Congress’ performance in the following?</t>
  </si>
  <si>
    <t>How often are you personally experiencing any of the following while working in Congress?</t>
  </si>
  <si>
    <t>Anxiety for my safety or the safety of my colleagues</t>
  </si>
  <si>
    <t>Very Frequently</t>
  </si>
  <si>
    <t>Frequently</t>
  </si>
  <si>
    <t>Somewhat Frequently</t>
  </si>
  <si>
    <t>Not Frequently At All</t>
  </si>
  <si>
    <t>Anxiety for the safety of my Member</t>
  </si>
  <si>
    <t>Anxiety and/or fear about accompanying the Member to public events</t>
  </si>
  <si>
    <t>Direct insulting or threatening messages or communications</t>
  </si>
  <si>
    <t>Questioning whether I should stay in Congress due to safety concerns</t>
  </si>
  <si>
    <t>Questioning whether I should stay in Congress due to heated rhetoric from the other party</t>
  </si>
  <si>
    <t>Questioning whether I should stay in Congress due to heated rhetoric from my party</t>
  </si>
  <si>
    <t>Frustration at not being able to help or achieve as much as I’d like</t>
  </si>
  <si>
    <t>Being overwhelmed by the number of demands and issues/my workload</t>
  </si>
  <si>
    <t>During my tenure there was a time when Congress’ capacity to perform its role was better than it is now.</t>
  </si>
  <si>
    <t>What else would you like us to know about Congress’ capacity to perform its role?</t>
  </si>
  <si>
    <t>Finally, do you have any additional thoughts you would like to convey?</t>
  </si>
  <si>
    <t>Democrat</t>
  </si>
  <si>
    <t>Tenure ten or fewer years</t>
  </si>
  <si>
    <t>Tenure 11 or more years</t>
  </si>
  <si>
    <t>Millennials &amp; GenZ (1981 and younger)</t>
  </si>
  <si>
    <t>GenX &amp; Baby Boomers (1980 and older)</t>
  </si>
  <si>
    <t>Agree</t>
  </si>
  <si>
    <t>Disagree</t>
  </si>
  <si>
    <t>Important</t>
  </si>
  <si>
    <t>Unimportant</t>
  </si>
  <si>
    <t>Satisfied</t>
  </si>
  <si>
    <t>Dissatisfied</t>
  </si>
  <si>
    <t>At Least Somewhat Frequently</t>
  </si>
  <si>
    <t>Not Frequently at All</t>
  </si>
  <si>
    <t>Ten or fewer years</t>
  </si>
  <si>
    <t>11 or more years</t>
  </si>
  <si>
    <t>NA/No Opinion</t>
  </si>
  <si>
    <t>Overall</t>
  </si>
  <si>
    <t>Gap</t>
  </si>
  <si>
    <t>Gap Change</t>
  </si>
  <si>
    <t>Change in "very satisfied"</t>
  </si>
  <si>
    <t>Change in "very important"</t>
  </si>
  <si>
    <t>Neutral/Don't Know</t>
  </si>
  <si>
    <t>Which chamber do you work in?</t>
  </si>
  <si>
    <t>Answer Choices</t>
  </si>
  <si>
    <t>Responses</t>
  </si>
  <si>
    <t>Joint/Both</t>
  </si>
  <si>
    <t>Neither/Other Legislative Branch</t>
  </si>
  <si>
    <t>With which party do you belong or caucus with?</t>
  </si>
  <si>
    <t>Democratic</t>
  </si>
  <si>
    <t>Prefer not to answer</t>
  </si>
  <si>
    <t>Nonpartisan/Does Not Apply</t>
  </si>
  <si>
    <t>What is your primary job title? (choose which most closely aligns with your main responsibilities)</t>
  </si>
  <si>
    <t>Chief of Staff</t>
  </si>
  <si>
    <t>Deputy Chief of Staff</t>
  </si>
  <si>
    <t>Legislative Director</t>
  </si>
  <si>
    <t>District or State Director</t>
  </si>
  <si>
    <t>Communications Director or Press Secretary</t>
  </si>
  <si>
    <t>Committee or Subcommittee Staff Director</t>
  </si>
  <si>
    <t>Where is your primary workplace? (if your time is split between two locations, choose where the majority of your time is spent)</t>
  </si>
  <si>
    <t>Member's DC office</t>
  </si>
  <si>
    <t>Member's District or State Office</t>
  </si>
  <si>
    <t>Committee Office</t>
  </si>
  <si>
    <t>Leadership Office</t>
  </si>
  <si>
    <t>Institutional/Support/Agency/Other</t>
  </si>
  <si>
    <t>How many years have you worked in Congress or the Legislative Branch?</t>
  </si>
  <si>
    <t>Fewer than two years</t>
  </si>
  <si>
    <t>Two to five years</t>
  </si>
  <si>
    <t>Six to 10 years</t>
  </si>
  <si>
    <t>11 to 20 years</t>
  </si>
  <si>
    <t>More than 20 years</t>
  </si>
  <si>
    <t>Note: Total does not equal 100% because of rounding.</t>
  </si>
  <si>
    <t>When were you born?</t>
  </si>
  <si>
    <t>Choose not to respond</t>
  </si>
  <si>
    <t>Are you ... ?</t>
  </si>
  <si>
    <t>Other</t>
  </si>
  <si>
    <t>Are you of Hispanic, Latin, or Spanish origin?</t>
  </si>
  <si>
    <t>Yes</t>
  </si>
  <si>
    <t>No</t>
  </si>
  <si>
    <t>How would you describe yourself? (Mark all that apply)</t>
  </si>
  <si>
    <t>White/Caucasian</t>
  </si>
  <si>
    <t>Black/African American</t>
  </si>
  <si>
    <t>Asian/Asian American</t>
  </si>
  <si>
    <t>Middle Eastern/North African/Middle Eastern American</t>
  </si>
  <si>
    <t>American Indian/Alaskan Native</t>
  </si>
  <si>
    <t>Native Hawaiian/Pacific Islander</t>
  </si>
  <si>
    <t>Multiracial</t>
  </si>
  <si>
    <t>After 1996 (Generation Z)</t>
  </si>
  <si>
    <t>Between 1981 and 1996 (Millennials)</t>
  </si>
  <si>
    <t>Between 1965 and 1980 (Generation X)</t>
  </si>
  <si>
    <t>Between 1946 and 1964 (Baby Boomers)</t>
  </si>
  <si>
    <t>Before 1945 (Traditionalists)</t>
  </si>
  <si>
    <t>Note: Total does not equal 100% because respondents were allowed to choose more than one answer.</t>
  </si>
  <si>
    <t>OVERVIEW</t>
  </si>
  <si>
    <t>THE SURVEY</t>
  </si>
  <si>
    <t>The participants responded to a nine-question demographic profile and a 17-question survey with many multi-part questions and five open-ended questions from which we drew select quotes. We made the questions as clear and straightforward as possible, but intentionally chose not to define terms (e.g., “functionality,” “civility,” “decorum,” “capacity,” etc.) to allow participants’ own definitions to guide them. The survey was organized as follows:</t>
  </si>
  <si>
    <t>GENERALIZATION OF RESULTS</t>
  </si>
  <si>
    <t>State of the Congress 2024</t>
  </si>
  <si>
    <r>
      <rPr>
        <b/>
        <sz val="11"/>
        <color theme="1"/>
        <rFont val="Arial"/>
        <family val="2"/>
      </rPr>
      <t>Functionality:</t>
    </r>
    <r>
      <rPr>
        <sz val="11"/>
        <color theme="1"/>
        <rFont val="Arial"/>
        <family val="2"/>
      </rPr>
      <t xml:space="preserve"> We asked about the role of Senators and Representatives and level of agreement with eight statements about select functions of Congress adapted from Inter-Parliamentary Union benchmarks for democratic legislatures. We also asked an open-ended question about their sense of Congress’ functionality. These questions were identical to questions asked in 2022.</t>
    </r>
  </si>
  <si>
    <r>
      <rPr>
        <b/>
        <sz val="11"/>
        <color theme="1"/>
        <rFont val="Arial"/>
        <family val="2"/>
      </rPr>
      <t>Civility &amp; Bipartisanship:</t>
    </r>
    <r>
      <rPr>
        <sz val="11"/>
        <color theme="1"/>
        <rFont val="Arial"/>
        <family val="2"/>
      </rPr>
      <t xml:space="preserve"> We asked about the importance of civility and bipartisanship in Congress and satisfaction with the current state of each. We then asked level of agreement with six statements about Members and five statements about staffers in Members’ personal offices and committees. Finally, we included an open-ended question about civility and bipartisanship in Congress. These questions were identical to questions asked in 2022.</t>
    </r>
  </si>
  <si>
    <r>
      <rPr>
        <b/>
        <sz val="11"/>
        <color theme="1"/>
        <rFont val="Arial"/>
        <family val="2"/>
      </rPr>
      <t xml:space="preserve">Capacity: </t>
    </r>
    <r>
      <rPr>
        <sz val="11"/>
        <color theme="1"/>
        <rFont val="Arial"/>
        <family val="2"/>
      </rPr>
      <t>We asked the importance of 12 aspects Congress’ operations and satisfaction with each, as well as an open-ended question about Congress’ capacity to perform its role in democracy. These were identical to questions asked in 2022 and slightly modified from questions asked in 2017.</t>
    </r>
  </si>
  <si>
    <r>
      <rPr>
        <b/>
        <sz val="11"/>
        <color theme="1"/>
        <rFont val="Arial"/>
        <family val="2"/>
      </rPr>
      <t xml:space="preserve">Personal Safety: </t>
    </r>
    <r>
      <rPr>
        <sz val="11"/>
        <color theme="1"/>
        <rFont val="Arial"/>
        <family val="2"/>
      </rPr>
      <t>We included a new question probing the frequency with which participants are personally experiencing nine dimensions of personal safety and comfort while working in Congress. Finally, we asked an open-ended question inviting participants to tell us anything additional they wanted us to know.</t>
    </r>
  </si>
  <si>
    <t xml:space="preserve">Between August and November 2023, the Congressional Management Foundation (CMF) conducted a survey of senior staff in the House and Senate to gain current insight into civility, functionality, and capacity in Congress. </t>
  </si>
  <si>
    <t>We invited by email staff in the following positions: Chief of Staff, Deputy Chief of Staff, Legislative Director, District/State Director, Communications Director, Press Secretary, and Committee and Subcommittee Staff Director. Additionally, we invited staff recruited as Congressional Exemplars in 2022 and 2023, including several key stakeholders in institutional support offices. Approximately 2,723 staff were invited and 138 staffers participated, yielding a 5% response rate.</t>
  </si>
  <si>
    <t>As with all research, it is important to note that the results presented are only truly representative of the survey respondents and readers should exercise caution when generalizing results. While we cannot statistically validate these opinions, CMF is confident in this research and these findings. Our firsthand experience in working with the Congress corroborates the results published in the "State of the Congress 2024" report.</t>
  </si>
  <si>
    <t>As this survey was fielded in 2023, the subsequent tabs in this workbook that contain the survey questions, answer responses, and data are labeled as "State of the Congress 2023."</t>
  </si>
  <si>
    <r>
      <t xml:space="preserve">CMF published the most critical findings in its "State of the Congress 2024" report on March 27, 2024, which is accessible on its website (along with previous reports) at </t>
    </r>
    <r>
      <rPr>
        <b/>
        <sz val="11"/>
        <color theme="3"/>
        <rFont val="Arial"/>
        <family val="2"/>
      </rPr>
      <t>https://congressfoundation.org/sotc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</si>
</sst>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sz val="11"/>
      <color theme="1"/>
      <name val="Calibri"/>
      <family val="2"/>
      <scheme val="minor"/>
    </font>
    <font>
      <sz val="11"/>
      <color rgb="FF333333"/>
      <name val="Calibri"/>
      <family val="2"/>
      <scheme val="minor"/>
    </font>
    <font>
      <b/>
      <sz val="14"/>
      <color theme="1"/>
      <name val="Calibri"/>
      <family val="2"/>
      <scheme val="minor"/>
    </font>
    <font>
      <sz val="11"/>
      <color theme="1"/>
      <name val="Arial"/>
      <family val="2"/>
    </font>
    <font>
      <b/>
      <sz val="11"/>
      <color theme="1"/>
      <name val="Arial"/>
      <family val="2"/>
    </font>
    <font>
      <sz val="14"/>
      <color rgb="FF333333"/>
      <name val="Arial"/>
      <family val="2"/>
    </font>
    <font>
      <b/>
      <sz val="12"/>
      <color theme="3"/>
      <name val="Arial"/>
      <family val="2"/>
    </font>
    <font>
      <b/>
      <sz val="14"/>
      <color rgb="FF333333"/>
      <name val="Arial"/>
      <family val="2"/>
    </font>
    <font>
      <b/>
      <sz val="11"/>
      <color theme="3"/>
      <name val="Arial"/>
      <family val="2"/>
    </font>
  </fonts>
  <fills count="4">
    <fill>
      <patternFill patternType="none"/>
    </fill>
    <fill>
      <patternFill patternType="gray125"/>
    </fill>
    <fill>
      <patternFill patternType="solid">
        <fgColor rgb="FFEAEAE8"/>
        <bgColor rgb="FFEAEAE8"/>
      </patternFill>
    </fill>
    <fill>
      <patternFill patternType="solid">
        <fgColor rgb="FFEAEAE8"/>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53">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0" fontId="3" fillId="0" borderId="0" xfId="0" applyFont="1"/>
    <xf numFmtId="0" fontId="4" fillId="0" borderId="0" xfId="0" applyFont="1"/>
    <xf numFmtId="0" fontId="6" fillId="2" borderId="0" xfId="0" applyFont="1" applyFill="1" applyAlignment="1">
      <alignment horizontal="center"/>
    </xf>
    <xf numFmtId="0" fontId="6" fillId="2" borderId="0" xfId="0" applyFont="1" applyFill="1"/>
    <xf numFmtId="0" fontId="6" fillId="2" borderId="0" xfId="0" applyFont="1" applyFill="1" applyAlignment="1">
      <alignment horizontal="center" wrapText="1"/>
    </xf>
    <xf numFmtId="0" fontId="0" fillId="0" borderId="0" xfId="0" applyAlignment="1">
      <alignment wrapText="1"/>
    </xf>
    <xf numFmtId="0" fontId="0" fillId="0" borderId="0" xfId="0" applyAlignment="1">
      <alignment horizontal="center"/>
    </xf>
    <xf numFmtId="9" fontId="6" fillId="0" borderId="0" xfId="0" applyNumberFormat="1" applyFont="1" applyAlignment="1">
      <alignment horizontal="center"/>
    </xf>
    <xf numFmtId="0" fontId="6" fillId="0" borderId="0" xfId="0" applyFont="1" applyAlignment="1">
      <alignment horizontal="center"/>
    </xf>
    <xf numFmtId="9" fontId="6"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0" fillId="0" borderId="0" xfId="0" applyAlignment="1">
      <alignment horizontal="center" wrapText="1"/>
    </xf>
    <xf numFmtId="9" fontId="6" fillId="0" borderId="0" xfId="0" applyNumberFormat="1" applyFont="1" applyAlignment="1">
      <alignment horizontal="center" wrapText="1"/>
    </xf>
    <xf numFmtId="9" fontId="0" fillId="0" borderId="0" xfId="1" applyFont="1" applyFill="1" applyAlignment="1">
      <alignment horizontal="center"/>
    </xf>
    <xf numFmtId="9" fontId="6" fillId="0" borderId="0" xfId="1" applyFont="1" applyFill="1" applyAlignment="1">
      <alignment horizontal="center"/>
    </xf>
    <xf numFmtId="0" fontId="6" fillId="2" borderId="0" xfId="0" applyFont="1" applyFill="1" applyAlignment="1">
      <alignment horizontal="center" wrapText="1"/>
    </xf>
    <xf numFmtId="0" fontId="0" fillId="0" borderId="0" xfId="0" applyAlignment="1">
      <alignment horizontal="center" wrapText="1"/>
    </xf>
    <xf numFmtId="0" fontId="6" fillId="2" borderId="0" xfId="0" applyFont="1" applyFill="1" applyAlignment="1">
      <alignment horizontal="center"/>
    </xf>
    <xf numFmtId="0" fontId="0" fillId="0" borderId="0" xfId="0" applyAlignment="1">
      <alignment horizontal="center"/>
    </xf>
    <xf numFmtId="0" fontId="3" fillId="2" borderId="0" xfId="0" applyFont="1" applyFill="1" applyAlignment="1">
      <alignment horizontal="center"/>
    </xf>
    <xf numFmtId="0" fontId="0" fillId="0" borderId="0" xfId="0"/>
    <xf numFmtId="0" fontId="7" fillId="0" borderId="0" xfId="0" applyFont="1" applyAlignment="1">
      <alignment horizontal="center"/>
    </xf>
    <xf numFmtId="9" fontId="3" fillId="0" borderId="0" xfId="0" applyNumberFormat="1" applyFont="1"/>
    <xf numFmtId="0" fontId="3" fillId="2" borderId="0" xfId="0" applyFont="1" applyFill="1" applyAlignment="1">
      <alignment wrapText="1"/>
    </xf>
    <xf numFmtId="0" fontId="3" fillId="2" borderId="0" xfId="0" applyFont="1" applyFill="1" applyAlignment="1"/>
    <xf numFmtId="0" fontId="0" fillId="0" borderId="0" xfId="0" applyAlignment="1"/>
    <xf numFmtId="0" fontId="6" fillId="2" borderId="0" xfId="0" applyFont="1" applyFill="1" applyAlignment="1">
      <alignment horizontal="left" wrapText="1"/>
    </xf>
    <xf numFmtId="0" fontId="0" fillId="3" borderId="0" xfId="0" applyFill="1" applyAlignment="1">
      <alignment horizont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xf numFmtId="0" fontId="1" fillId="0" borderId="0" xfId="0" applyFont="1" applyAlignment="1"/>
    <xf numFmtId="0" fontId="8" fillId="0" borderId="0" xfId="0" applyFont="1"/>
    <xf numFmtId="0" fontId="3" fillId="2" borderId="0" xfId="0" applyFont="1" applyFill="1" applyAlignment="1">
      <alignment horizontal="center" wrapText="1"/>
    </xf>
    <xf numFmtId="0" fontId="4" fillId="0" borderId="0" xfId="0" applyFont="1" applyAlignment="1">
      <alignment wrapText="1"/>
    </xf>
    <xf numFmtId="0" fontId="8" fillId="0" borderId="0" xfId="0" applyFont="1" applyAlignment="1">
      <alignment wrapText="1"/>
    </xf>
    <xf numFmtId="0" fontId="8" fillId="0" borderId="0" xfId="0" applyFont="1" applyAlignment="1"/>
    <xf numFmtId="9" fontId="3" fillId="0" borderId="0" xfId="0" applyNumberFormat="1" applyFont="1" applyAlignment="1"/>
    <xf numFmtId="0" fontId="3" fillId="0" borderId="0" xfId="0" applyFont="1" applyAlignment="1"/>
    <xf numFmtId="0" fontId="12" fillId="0" borderId="1" xfId="0" applyFont="1" applyBorder="1"/>
    <xf numFmtId="0" fontId="10" fillId="0" borderId="2" xfId="0" applyFont="1" applyBorder="1"/>
    <xf numFmtId="0" fontId="11" fillId="0" borderId="2" xfId="0" applyFont="1" applyBorder="1"/>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colors>
    <mruColors>
      <color rgb="FFEAE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icol\Dropbox%20(Congressional%20Management%20Foundation)\State%20of%20the%20Congress\2023\Data\SOTC_2023_Demographic_Summary_Q1-Q9_FINAL.xlsx" TargetMode="External"/><Relationship Id="rId1" Type="http://schemas.openxmlformats.org/officeDocument/2006/relationships/externalLinkPath" Target="/Users/nicol/Dropbox%20(Congressional%20Management%20Foundation)/State%20of%20the%20Congress/2023/Data/SOTC_2023_Demographic_Summary_Q1-Q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thodology"/>
      <sheetName val="Q1"/>
      <sheetName val="Q2"/>
      <sheetName val="Q3"/>
      <sheetName val="Q4"/>
      <sheetName val="Q5"/>
      <sheetName val="Q6"/>
      <sheetName val="Q7"/>
      <sheetName val="Q8"/>
      <sheetName val="Q9"/>
    </sheetNames>
    <sheetDataSet>
      <sheetData sheetId="0" refreshError="1"/>
      <sheetData sheetId="1">
        <row r="3">
          <cell r="B3" t="str">
            <v>Responses</v>
          </cell>
        </row>
        <row r="4">
          <cell r="A4" t="str">
            <v>Senate</v>
          </cell>
          <cell r="B4">
            <v>0.3</v>
          </cell>
        </row>
        <row r="5">
          <cell r="A5" t="str">
            <v>House</v>
          </cell>
          <cell r="B5">
            <v>0.69</v>
          </cell>
        </row>
        <row r="6">
          <cell r="A6" t="str">
            <v>Joint/Both</v>
          </cell>
          <cell r="B6">
            <v>0</v>
          </cell>
        </row>
        <row r="7">
          <cell r="A7" t="str">
            <v>Neither/Other Legislative Branch</v>
          </cell>
          <cell r="B7">
            <v>0.01</v>
          </cell>
        </row>
      </sheetData>
      <sheetData sheetId="2">
        <row r="3">
          <cell r="B3" t="str">
            <v>Responses</v>
          </cell>
        </row>
        <row r="4">
          <cell r="A4" t="str">
            <v>Democratic</v>
          </cell>
          <cell r="B4">
            <v>0.56999999999999995</v>
          </cell>
        </row>
        <row r="5">
          <cell r="A5" t="str">
            <v>Republican</v>
          </cell>
          <cell r="B5">
            <v>0.35</v>
          </cell>
        </row>
        <row r="6">
          <cell r="A6" t="str">
            <v>Prefer not to answer</v>
          </cell>
          <cell r="B6">
            <v>0.01</v>
          </cell>
        </row>
        <row r="7">
          <cell r="A7" t="str">
            <v>Nonpartisan/Does Not Apply</v>
          </cell>
          <cell r="B7">
            <v>7.0000000000000007E-2</v>
          </cell>
        </row>
      </sheetData>
      <sheetData sheetId="3">
        <row r="3">
          <cell r="B3" t="str">
            <v>Responses</v>
          </cell>
        </row>
        <row r="4">
          <cell r="A4" t="str">
            <v>Chief of Staff</v>
          </cell>
          <cell r="B4">
            <v>0.28000000000000003</v>
          </cell>
        </row>
        <row r="5">
          <cell r="A5" t="str">
            <v>Deputy Chief of Staff</v>
          </cell>
          <cell r="B5">
            <v>0.1</v>
          </cell>
        </row>
        <row r="6">
          <cell r="A6" t="str">
            <v>Legislative Director</v>
          </cell>
          <cell r="B6">
            <v>0.1</v>
          </cell>
        </row>
        <row r="7">
          <cell r="A7" t="str">
            <v>District or State Director</v>
          </cell>
          <cell r="B7">
            <v>0.14000000000000001</v>
          </cell>
        </row>
        <row r="8">
          <cell r="A8" t="str">
            <v>Communications Director or Press Secretary</v>
          </cell>
          <cell r="B8">
            <v>0.08</v>
          </cell>
        </row>
        <row r="9">
          <cell r="A9" t="str">
            <v>Committee or Subcommittee Staff Director</v>
          </cell>
          <cell r="B9">
            <v>0.12</v>
          </cell>
        </row>
        <row r="10">
          <cell r="A10" t="str">
            <v>Other (please specify):</v>
          </cell>
          <cell r="B10">
            <v>0.17</v>
          </cell>
        </row>
      </sheetData>
      <sheetData sheetId="4">
        <row r="3">
          <cell r="B3" t="str">
            <v>Responses</v>
          </cell>
        </row>
        <row r="4">
          <cell r="A4" t="str">
            <v>Member's DC office</v>
          </cell>
          <cell r="B4">
            <v>0.56999999999999995</v>
          </cell>
        </row>
        <row r="5">
          <cell r="A5" t="str">
            <v>Member's District or State Office</v>
          </cell>
          <cell r="B5">
            <v>0.2</v>
          </cell>
        </row>
        <row r="6">
          <cell r="A6" t="str">
            <v>Committee Office</v>
          </cell>
          <cell r="B6">
            <v>0.14000000000000001</v>
          </cell>
        </row>
        <row r="7">
          <cell r="A7" t="str">
            <v>Leadership Office</v>
          </cell>
          <cell r="B7">
            <v>0</v>
          </cell>
        </row>
        <row r="8">
          <cell r="A8" t="str">
            <v>Institutional/Support/Agency/Other</v>
          </cell>
          <cell r="B8">
            <v>0.09</v>
          </cell>
        </row>
      </sheetData>
      <sheetData sheetId="5">
        <row r="3">
          <cell r="B3" t="str">
            <v>Responses</v>
          </cell>
        </row>
        <row r="4">
          <cell r="A4" t="str">
            <v>Fewer than two years</v>
          </cell>
          <cell r="B4">
            <v>0.03</v>
          </cell>
        </row>
        <row r="5">
          <cell r="A5" t="str">
            <v>Two to five years</v>
          </cell>
          <cell r="B5">
            <v>0.13</v>
          </cell>
        </row>
        <row r="6">
          <cell r="A6" t="str">
            <v>Six to 10 years</v>
          </cell>
          <cell r="B6">
            <v>0.3</v>
          </cell>
        </row>
        <row r="7">
          <cell r="A7" t="str">
            <v>11 to 20 years</v>
          </cell>
          <cell r="B7">
            <v>0.33</v>
          </cell>
        </row>
        <row r="8">
          <cell r="A8" t="str">
            <v>More than 20 years</v>
          </cell>
          <cell r="B8">
            <v>0.22</v>
          </cell>
        </row>
      </sheetData>
      <sheetData sheetId="6">
        <row r="3">
          <cell r="B3" t="str">
            <v>Responses</v>
          </cell>
        </row>
        <row r="4">
          <cell r="A4" t="str">
            <v>After 1996 
(Generation Z)</v>
          </cell>
          <cell r="B4">
            <v>0.04</v>
          </cell>
        </row>
        <row r="5">
          <cell r="A5" t="str">
            <v>Between 1981 and 1996 
(Millennials)</v>
          </cell>
          <cell r="B5">
            <v>0.42</v>
          </cell>
        </row>
        <row r="6">
          <cell r="A6" t="str">
            <v>Between 1965 and 1980 
(Generation X)</v>
          </cell>
          <cell r="B6">
            <v>0.41</v>
          </cell>
        </row>
        <row r="7">
          <cell r="A7" t="str">
            <v>Between 1946 and 1964 
(Baby Boomers)</v>
          </cell>
          <cell r="B7">
            <v>0.12</v>
          </cell>
        </row>
        <row r="8">
          <cell r="A8" t="str">
            <v>Before 1945 
(Traditionalists)</v>
          </cell>
          <cell r="B8">
            <v>0</v>
          </cell>
        </row>
        <row r="9">
          <cell r="A9" t="str">
            <v>Choose not to respond</v>
          </cell>
          <cell r="B9">
            <v>0</v>
          </cell>
        </row>
      </sheetData>
      <sheetData sheetId="7">
        <row r="3">
          <cell r="B3" t="str">
            <v>Responses</v>
          </cell>
        </row>
        <row r="4">
          <cell r="A4" t="str">
            <v>Female</v>
          </cell>
          <cell r="B4">
            <v>0.56999999999999995</v>
          </cell>
        </row>
        <row r="5">
          <cell r="A5" t="str">
            <v>Male</v>
          </cell>
          <cell r="B5">
            <v>0.42</v>
          </cell>
        </row>
        <row r="6">
          <cell r="A6" t="str">
            <v>Other</v>
          </cell>
          <cell r="B6">
            <v>0</v>
          </cell>
        </row>
        <row r="7">
          <cell r="A7" t="str">
            <v>Choose not to respond</v>
          </cell>
          <cell r="B7">
            <v>0.01</v>
          </cell>
        </row>
      </sheetData>
      <sheetData sheetId="8">
        <row r="3">
          <cell r="B3" t="str">
            <v>Responses</v>
          </cell>
        </row>
        <row r="4">
          <cell r="A4" t="str">
            <v>Yes</v>
          </cell>
          <cell r="B4">
            <v>0.08</v>
          </cell>
        </row>
        <row r="5">
          <cell r="A5" t="str">
            <v>No</v>
          </cell>
          <cell r="B5">
            <v>0.89</v>
          </cell>
        </row>
        <row r="6">
          <cell r="A6" t="str">
            <v>Choose not to respond</v>
          </cell>
          <cell r="B6">
            <v>0.03</v>
          </cell>
        </row>
      </sheetData>
      <sheetData sheetId="9">
        <row r="3">
          <cell r="B3" t="str">
            <v>Responses</v>
          </cell>
        </row>
        <row r="4">
          <cell r="A4" t="str">
            <v>White/Caucasian</v>
          </cell>
          <cell r="B4">
            <v>0.86</v>
          </cell>
        </row>
        <row r="5">
          <cell r="A5" t="str">
            <v>Black/African American</v>
          </cell>
          <cell r="B5">
            <v>0.06</v>
          </cell>
        </row>
        <row r="6">
          <cell r="A6" t="str">
            <v>Asian/Asian American</v>
          </cell>
          <cell r="B6">
            <v>0.04</v>
          </cell>
        </row>
        <row r="7">
          <cell r="A7" t="str">
            <v>Middle Eastern/North African/Middle Eastern American</v>
          </cell>
          <cell r="B7">
            <v>0.02</v>
          </cell>
        </row>
        <row r="8">
          <cell r="A8" t="str">
            <v>American Indian/Alaskan Native</v>
          </cell>
          <cell r="B8">
            <v>0.01</v>
          </cell>
        </row>
        <row r="9">
          <cell r="A9" t="str">
            <v>Native Hawaiian/Pacific Islander</v>
          </cell>
          <cell r="B9">
            <v>0.01</v>
          </cell>
        </row>
        <row r="10">
          <cell r="A10" t="str">
            <v>Multiracial</v>
          </cell>
          <cell r="B10">
            <v>0.02</v>
          </cell>
        </row>
        <row r="11">
          <cell r="A11" t="str">
            <v>Other</v>
          </cell>
          <cell r="B11">
            <v>0.03</v>
          </cell>
        </row>
        <row r="12">
          <cell r="A12" t="str">
            <v>Choose not to respond</v>
          </cell>
          <cell r="B12">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DE8F-389C-4372-B4A3-3F4DB016D483}">
  <dimension ref="A1:A24"/>
  <sheetViews>
    <sheetView tabSelected="1" workbookViewId="0"/>
  </sheetViews>
  <sheetFormatPr defaultRowHeight="14.25" x14ac:dyDescent="0.2"/>
  <cols>
    <col min="1" max="1" width="150.7109375" style="43" customWidth="1"/>
    <col min="2" max="16384" width="9.140625" style="40"/>
  </cols>
  <sheetData>
    <row r="1" spans="1:1" ht="18" x14ac:dyDescent="0.25">
      <c r="A1" s="47" t="s">
        <v>165</v>
      </c>
    </row>
    <row r="2" spans="1:1" ht="9.9499999999999993" customHeight="1" x14ac:dyDescent="0.25">
      <c r="A2" s="48"/>
    </row>
    <row r="3" spans="1:1" ht="15.75" x14ac:dyDescent="0.25">
      <c r="A3" s="49" t="s">
        <v>161</v>
      </c>
    </row>
    <row r="4" spans="1:1" ht="28.5" x14ac:dyDescent="0.2">
      <c r="A4" s="50" t="s">
        <v>170</v>
      </c>
    </row>
    <row r="5" spans="1:1" ht="9.9499999999999993" customHeight="1" x14ac:dyDescent="0.2">
      <c r="A5" s="50"/>
    </row>
    <row r="6" spans="1:1" ht="45" customHeight="1" x14ac:dyDescent="0.2">
      <c r="A6" s="50" t="s">
        <v>171</v>
      </c>
    </row>
    <row r="7" spans="1:1" ht="9.9499999999999993" customHeight="1" x14ac:dyDescent="0.2">
      <c r="A7" s="50"/>
    </row>
    <row r="8" spans="1:1" ht="28.5" x14ac:dyDescent="0.2">
      <c r="A8" s="50" t="s">
        <v>173</v>
      </c>
    </row>
    <row r="9" spans="1:1" ht="9.9499999999999993" customHeight="1" x14ac:dyDescent="0.2">
      <c r="A9" s="50"/>
    </row>
    <row r="10" spans="1:1" ht="29.25" x14ac:dyDescent="0.2">
      <c r="A10" s="50" t="s">
        <v>174</v>
      </c>
    </row>
    <row r="11" spans="1:1" x14ac:dyDescent="0.2">
      <c r="A11" s="50"/>
    </row>
    <row r="12" spans="1:1" ht="15.75" x14ac:dyDescent="0.25">
      <c r="A12" s="49" t="s">
        <v>162</v>
      </c>
    </row>
    <row r="13" spans="1:1" ht="42.75" x14ac:dyDescent="0.2">
      <c r="A13" s="50" t="s">
        <v>163</v>
      </c>
    </row>
    <row r="14" spans="1:1" ht="9.9499999999999993" customHeight="1" x14ac:dyDescent="0.2">
      <c r="A14" s="50"/>
    </row>
    <row r="15" spans="1:1" ht="43.5" x14ac:dyDescent="0.2">
      <c r="A15" s="50" t="s">
        <v>166</v>
      </c>
    </row>
    <row r="16" spans="1:1" ht="9.9499999999999993" customHeight="1" x14ac:dyDescent="0.2">
      <c r="A16" s="50"/>
    </row>
    <row r="17" spans="1:1" ht="43.5" x14ac:dyDescent="0.2">
      <c r="A17" s="50" t="s">
        <v>167</v>
      </c>
    </row>
    <row r="18" spans="1:1" ht="9.9499999999999993" customHeight="1" x14ac:dyDescent="0.2">
      <c r="A18" s="50"/>
    </row>
    <row r="19" spans="1:1" ht="30" customHeight="1" x14ac:dyDescent="0.2">
      <c r="A19" s="50" t="s">
        <v>168</v>
      </c>
    </row>
    <row r="20" spans="1:1" ht="9.9499999999999993" customHeight="1" x14ac:dyDescent="0.2">
      <c r="A20" s="50"/>
    </row>
    <row r="21" spans="1:1" ht="30" customHeight="1" x14ac:dyDescent="0.2">
      <c r="A21" s="50" t="s">
        <v>169</v>
      </c>
    </row>
    <row r="22" spans="1:1" x14ac:dyDescent="0.2">
      <c r="A22" s="51"/>
    </row>
    <row r="23" spans="1:1" ht="15.75" x14ac:dyDescent="0.25">
      <c r="A23" s="49" t="s">
        <v>164</v>
      </c>
    </row>
    <row r="24" spans="1:1" ht="43.5" thickBot="1" x14ac:dyDescent="0.25">
      <c r="A24" s="52" t="s">
        <v>172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FB5F-0DCA-471B-A24B-F689501D82F0}">
  <dimension ref="A1:E16"/>
  <sheetViews>
    <sheetView workbookViewId="0"/>
  </sheetViews>
  <sheetFormatPr defaultRowHeight="15" x14ac:dyDescent="0.25"/>
  <cols>
    <col min="1" max="1" width="36.7109375" style="10" customWidth="1"/>
    <col min="2" max="3" width="12" customWidth="1"/>
  </cols>
  <sheetData>
    <row r="1" spans="1:5" ht="18" x14ac:dyDescent="0.25">
      <c r="A1" s="39" t="s">
        <v>0</v>
      </c>
    </row>
    <row r="2" spans="1:5" ht="15.75" x14ac:dyDescent="0.25">
      <c r="A2" s="38" t="s">
        <v>147</v>
      </c>
    </row>
    <row r="3" spans="1:5" x14ac:dyDescent="0.25">
      <c r="A3" s="41" t="s">
        <v>112</v>
      </c>
      <c r="B3" s="27" t="s">
        <v>113</v>
      </c>
      <c r="C3" s="28"/>
    </row>
    <row r="4" spans="1:5" x14ac:dyDescent="0.25">
      <c r="A4" s="31" t="s">
        <v>148</v>
      </c>
      <c r="B4" s="30">
        <v>0.86</v>
      </c>
      <c r="C4" s="5">
        <v>118</v>
      </c>
      <c r="E4" s="30"/>
    </row>
    <row r="5" spans="1:5" x14ac:dyDescent="0.25">
      <c r="A5" s="31" t="s">
        <v>149</v>
      </c>
      <c r="B5" s="30">
        <v>0.06</v>
      </c>
      <c r="C5" s="5">
        <v>8</v>
      </c>
    </row>
    <row r="6" spans="1:5" x14ac:dyDescent="0.25">
      <c r="A6" s="31" t="s">
        <v>150</v>
      </c>
      <c r="B6" s="30">
        <v>0.04</v>
      </c>
      <c r="C6" s="5">
        <v>5</v>
      </c>
    </row>
    <row r="7" spans="1:5" ht="29.25" x14ac:dyDescent="0.25">
      <c r="A7" s="31" t="s">
        <v>151</v>
      </c>
      <c r="B7" s="30">
        <v>0.02</v>
      </c>
      <c r="C7" s="5">
        <v>3</v>
      </c>
    </row>
    <row r="8" spans="1:5" x14ac:dyDescent="0.25">
      <c r="A8" s="31" t="s">
        <v>152</v>
      </c>
      <c r="B8" s="30">
        <v>0.01</v>
      </c>
      <c r="C8" s="5">
        <v>1</v>
      </c>
    </row>
    <row r="9" spans="1:5" x14ac:dyDescent="0.25">
      <c r="A9" s="31" t="s">
        <v>153</v>
      </c>
      <c r="B9" s="30">
        <v>0.01</v>
      </c>
      <c r="C9" s="5">
        <v>1</v>
      </c>
    </row>
    <row r="10" spans="1:5" x14ac:dyDescent="0.25">
      <c r="A10" s="31" t="s">
        <v>154</v>
      </c>
      <c r="B10" s="30">
        <v>0.02</v>
      </c>
      <c r="C10" s="5">
        <v>3</v>
      </c>
    </row>
    <row r="11" spans="1:5" x14ac:dyDescent="0.25">
      <c r="A11" s="31" t="s">
        <v>143</v>
      </c>
      <c r="B11" s="30">
        <v>0.03</v>
      </c>
      <c r="C11" s="5">
        <v>4</v>
      </c>
    </row>
    <row r="12" spans="1:5" x14ac:dyDescent="0.25">
      <c r="A12" s="31" t="s">
        <v>141</v>
      </c>
      <c r="B12" s="30">
        <v>0.04</v>
      </c>
      <c r="C12" s="5">
        <v>6</v>
      </c>
    </row>
    <row r="13" spans="1:5" x14ac:dyDescent="0.25">
      <c r="A13" s="42"/>
      <c r="B13" s="6" t="s">
        <v>4</v>
      </c>
      <c r="C13" s="6">
        <v>138</v>
      </c>
    </row>
    <row r="14" spans="1:5" x14ac:dyDescent="0.25">
      <c r="A14" s="42"/>
      <c r="B14" s="6" t="s">
        <v>5</v>
      </c>
      <c r="C14" s="6">
        <v>0</v>
      </c>
    </row>
    <row r="16" spans="1:5" x14ac:dyDescent="0.25">
      <c r="A16" s="44" t="s">
        <v>160</v>
      </c>
    </row>
  </sheetData>
  <mergeCells count="1">
    <mergeCell ref="B3:C3"/>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5"/>
  <sheetViews>
    <sheetView zoomScaleNormal="100" workbookViewId="0"/>
  </sheetViews>
  <sheetFormatPr defaultRowHeight="15" x14ac:dyDescent="0.25"/>
  <cols>
    <col min="1" max="1" width="36.7109375" customWidth="1"/>
    <col min="2" max="2" width="7.5703125" style="11" customWidth="1"/>
    <col min="3" max="3" width="6.140625" style="11" customWidth="1"/>
    <col min="4" max="4" width="8" style="11" customWidth="1"/>
    <col min="5" max="7" width="6.140625" style="11" customWidth="1"/>
    <col min="8" max="8" width="7.42578125" style="11" customWidth="1"/>
    <col min="9" max="9" width="6.140625" style="11" customWidth="1"/>
    <col min="10" max="10" width="7.85546875" style="11" customWidth="1"/>
    <col min="11" max="11" width="6.140625" style="11" customWidth="1"/>
    <col min="12" max="12" width="9.42578125" style="11" customWidth="1"/>
    <col min="13" max="13" width="7.85546875" style="11" customWidth="1"/>
    <col min="14" max="14" width="9" style="11" customWidth="1"/>
    <col min="15" max="15" width="7.140625" style="11" customWidth="1"/>
    <col min="16" max="16" width="7.7109375" style="11" customWidth="1"/>
    <col min="17" max="17" width="7.5703125" style="11" customWidth="1"/>
    <col min="18" max="20" width="6.140625" style="11" customWidth="1"/>
  </cols>
  <sheetData>
    <row r="1" spans="1:20" ht="18" x14ac:dyDescent="0.25">
      <c r="A1" s="1" t="s">
        <v>0</v>
      </c>
    </row>
    <row r="2" spans="1:20" ht="15.75" x14ac:dyDescent="0.25">
      <c r="A2" s="2" t="s">
        <v>10</v>
      </c>
    </row>
    <row r="3" spans="1:20" s="10" customFormat="1" ht="75.75" customHeight="1" x14ac:dyDescent="0.25">
      <c r="A3" s="9"/>
      <c r="B3" s="23" t="s">
        <v>11</v>
      </c>
      <c r="C3" s="24"/>
      <c r="D3" s="23" t="s">
        <v>12</v>
      </c>
      <c r="E3" s="24"/>
      <c r="F3" s="23" t="s">
        <v>13</v>
      </c>
      <c r="G3" s="24"/>
      <c r="H3" s="23" t="s">
        <v>14</v>
      </c>
      <c r="I3" s="24"/>
      <c r="J3" s="23" t="s">
        <v>15</v>
      </c>
      <c r="K3" s="24"/>
      <c r="L3" s="23" t="s">
        <v>16</v>
      </c>
      <c r="M3" s="24"/>
      <c r="N3" s="23" t="s">
        <v>17</v>
      </c>
      <c r="O3" s="24"/>
      <c r="P3" s="23" t="s">
        <v>7</v>
      </c>
      <c r="Q3" s="24"/>
      <c r="R3" s="19"/>
      <c r="S3" s="23" t="s">
        <v>3</v>
      </c>
      <c r="T3" s="24"/>
    </row>
    <row r="4" spans="1:20" x14ac:dyDescent="0.25">
      <c r="A4" s="8" t="s">
        <v>105</v>
      </c>
      <c r="B4" s="14">
        <v>0.4</v>
      </c>
      <c r="C4" s="15">
        <v>55</v>
      </c>
      <c r="D4" s="14">
        <v>0.06</v>
      </c>
      <c r="E4" s="15">
        <v>8</v>
      </c>
      <c r="F4" s="14">
        <v>0.01</v>
      </c>
      <c r="G4" s="15">
        <v>1</v>
      </c>
      <c r="H4" s="14">
        <v>0</v>
      </c>
      <c r="I4" s="15">
        <v>0</v>
      </c>
      <c r="J4" s="14">
        <v>0.21</v>
      </c>
      <c r="K4" s="15">
        <v>29</v>
      </c>
      <c r="L4" s="14">
        <v>0.26</v>
      </c>
      <c r="M4" s="15">
        <v>36</v>
      </c>
      <c r="N4" s="14">
        <v>0</v>
      </c>
      <c r="O4" s="15">
        <v>0</v>
      </c>
      <c r="P4" s="14">
        <v>7.0000000000000007E-2</v>
      </c>
      <c r="Q4" s="15">
        <v>9</v>
      </c>
      <c r="R4" s="15"/>
      <c r="S4" s="14">
        <v>1.01</v>
      </c>
      <c r="T4" s="15">
        <v>138</v>
      </c>
    </row>
    <row r="5" spans="1:20" x14ac:dyDescent="0.25">
      <c r="A5" s="8" t="s">
        <v>1</v>
      </c>
      <c r="B5" s="14">
        <v>0.33</v>
      </c>
      <c r="C5" s="15">
        <v>14</v>
      </c>
      <c r="D5" s="14">
        <v>0.05</v>
      </c>
      <c r="E5" s="15">
        <v>2</v>
      </c>
      <c r="F5" s="14">
        <v>0</v>
      </c>
      <c r="G5" s="15">
        <v>0</v>
      </c>
      <c r="H5" s="14">
        <v>0</v>
      </c>
      <c r="I5" s="15">
        <v>0</v>
      </c>
      <c r="J5" s="14">
        <v>0.21</v>
      </c>
      <c r="K5" s="15">
        <v>9</v>
      </c>
      <c r="L5" s="14">
        <v>0.36</v>
      </c>
      <c r="M5" s="15">
        <v>15</v>
      </c>
      <c r="N5" s="14">
        <v>0</v>
      </c>
      <c r="O5" s="15">
        <v>0</v>
      </c>
      <c r="P5" s="14">
        <v>0.05</v>
      </c>
      <c r="Q5" s="15">
        <v>2</v>
      </c>
      <c r="R5" s="15"/>
      <c r="S5" s="14">
        <v>1</v>
      </c>
      <c r="T5" s="15">
        <v>42</v>
      </c>
    </row>
    <row r="6" spans="1:20" x14ac:dyDescent="0.25">
      <c r="A6" s="8" t="s">
        <v>2</v>
      </c>
      <c r="B6" s="14">
        <v>0.43</v>
      </c>
      <c r="C6" s="15">
        <v>41</v>
      </c>
      <c r="D6" s="14">
        <v>0.06</v>
      </c>
      <c r="E6" s="15">
        <v>6</v>
      </c>
      <c r="F6" s="14">
        <v>0.01</v>
      </c>
      <c r="G6" s="15">
        <v>1</v>
      </c>
      <c r="H6" s="14">
        <v>0</v>
      </c>
      <c r="I6" s="15">
        <v>0</v>
      </c>
      <c r="J6" s="14">
        <v>0.2</v>
      </c>
      <c r="K6" s="15">
        <v>19</v>
      </c>
      <c r="L6" s="14">
        <v>0.22</v>
      </c>
      <c r="M6" s="15">
        <v>21</v>
      </c>
      <c r="N6" s="14">
        <v>0</v>
      </c>
      <c r="O6" s="15">
        <v>0</v>
      </c>
      <c r="P6" s="14">
        <v>7.0000000000000007E-2</v>
      </c>
      <c r="Q6" s="15">
        <v>7</v>
      </c>
      <c r="R6" s="15"/>
      <c r="S6" s="14">
        <v>0.99</v>
      </c>
      <c r="T6" s="15">
        <v>95</v>
      </c>
    </row>
    <row r="7" spans="1:20" x14ac:dyDescent="0.25">
      <c r="A7" s="8" t="s">
        <v>89</v>
      </c>
      <c r="B7" s="12">
        <v>0.37</v>
      </c>
      <c r="C7" s="13">
        <v>29</v>
      </c>
      <c r="D7" s="12">
        <v>0.03</v>
      </c>
      <c r="E7" s="13">
        <v>2</v>
      </c>
      <c r="F7" s="12">
        <v>0</v>
      </c>
      <c r="G7" s="13">
        <v>0</v>
      </c>
      <c r="H7" s="12">
        <v>0</v>
      </c>
      <c r="I7" s="13">
        <v>0</v>
      </c>
      <c r="J7" s="12">
        <v>0.27</v>
      </c>
      <c r="K7" s="13">
        <v>21</v>
      </c>
      <c r="L7" s="12">
        <v>0.3</v>
      </c>
      <c r="M7" s="13">
        <v>24</v>
      </c>
      <c r="N7" s="12">
        <v>0</v>
      </c>
      <c r="O7" s="13">
        <v>0</v>
      </c>
      <c r="P7" s="12">
        <v>0.04</v>
      </c>
      <c r="Q7" s="13">
        <v>3</v>
      </c>
      <c r="R7" s="13"/>
      <c r="S7" s="14">
        <v>1.01</v>
      </c>
      <c r="T7" s="15">
        <v>79</v>
      </c>
    </row>
    <row r="8" spans="1:20" x14ac:dyDescent="0.25">
      <c r="A8" s="8" t="s">
        <v>6</v>
      </c>
      <c r="B8" s="12">
        <v>0.38</v>
      </c>
      <c r="C8" s="13">
        <v>18</v>
      </c>
      <c r="D8" s="12">
        <v>0.13</v>
      </c>
      <c r="E8" s="13">
        <v>6</v>
      </c>
      <c r="F8" s="12">
        <v>0.02</v>
      </c>
      <c r="G8" s="13">
        <v>1</v>
      </c>
      <c r="H8" s="12">
        <v>0</v>
      </c>
      <c r="I8" s="13">
        <v>0</v>
      </c>
      <c r="J8" s="12">
        <v>0.15</v>
      </c>
      <c r="K8" s="13">
        <v>7</v>
      </c>
      <c r="L8" s="12">
        <v>0.21</v>
      </c>
      <c r="M8" s="13">
        <v>10</v>
      </c>
      <c r="N8" s="12">
        <v>0</v>
      </c>
      <c r="O8" s="13">
        <v>0</v>
      </c>
      <c r="P8" s="12">
        <v>0.13</v>
      </c>
      <c r="Q8" s="13">
        <v>6</v>
      </c>
      <c r="R8" s="13"/>
      <c r="S8" s="14">
        <v>1.02</v>
      </c>
      <c r="T8" s="15">
        <v>48</v>
      </c>
    </row>
    <row r="9" spans="1:20" x14ac:dyDescent="0.25">
      <c r="A9" s="8" t="s">
        <v>8</v>
      </c>
      <c r="B9" s="14">
        <v>0.32</v>
      </c>
      <c r="C9" s="15">
        <v>25</v>
      </c>
      <c r="D9" s="14">
        <v>0.06</v>
      </c>
      <c r="E9" s="15">
        <v>5</v>
      </c>
      <c r="F9" s="14">
        <v>0.01</v>
      </c>
      <c r="G9" s="15">
        <v>1</v>
      </c>
      <c r="H9" s="14">
        <v>0</v>
      </c>
      <c r="I9" s="15">
        <v>0</v>
      </c>
      <c r="J9" s="14">
        <v>0.24</v>
      </c>
      <c r="K9" s="15">
        <v>19</v>
      </c>
      <c r="L9" s="14">
        <v>0.3</v>
      </c>
      <c r="M9" s="15">
        <v>24</v>
      </c>
      <c r="N9" s="14">
        <v>0</v>
      </c>
      <c r="O9" s="15">
        <v>0</v>
      </c>
      <c r="P9" s="14">
        <v>0.06</v>
      </c>
      <c r="Q9" s="15">
        <v>5</v>
      </c>
      <c r="R9" s="15"/>
      <c r="S9" s="14">
        <v>0.99</v>
      </c>
      <c r="T9" s="15">
        <v>79</v>
      </c>
    </row>
    <row r="10" spans="1:20" x14ac:dyDescent="0.25">
      <c r="A10" s="8" t="s">
        <v>9</v>
      </c>
      <c r="B10" s="14">
        <v>0.52</v>
      </c>
      <c r="C10" s="15">
        <v>30</v>
      </c>
      <c r="D10" s="14">
        <v>0.05</v>
      </c>
      <c r="E10" s="15">
        <v>3</v>
      </c>
      <c r="F10" s="14">
        <v>0</v>
      </c>
      <c r="G10" s="15">
        <v>0</v>
      </c>
      <c r="H10" s="14">
        <v>0</v>
      </c>
      <c r="I10" s="15">
        <v>0</v>
      </c>
      <c r="J10" s="14">
        <v>0.16</v>
      </c>
      <c r="K10" s="15">
        <v>9</v>
      </c>
      <c r="L10" s="14">
        <v>0.21</v>
      </c>
      <c r="M10" s="15">
        <v>12</v>
      </c>
      <c r="N10" s="14">
        <v>0</v>
      </c>
      <c r="O10" s="15">
        <v>0</v>
      </c>
      <c r="P10" s="14">
        <v>7.0000000000000007E-2</v>
      </c>
      <c r="Q10" s="15">
        <v>4</v>
      </c>
      <c r="R10" s="15"/>
      <c r="S10" s="14">
        <v>1.01</v>
      </c>
      <c r="T10" s="15">
        <v>58</v>
      </c>
    </row>
    <row r="11" spans="1:20" x14ac:dyDescent="0.25">
      <c r="A11" s="8" t="s">
        <v>90</v>
      </c>
      <c r="B11" s="21">
        <v>0.3</v>
      </c>
      <c r="C11" s="11">
        <v>19</v>
      </c>
      <c r="D11" s="21">
        <v>0.08</v>
      </c>
      <c r="E11" s="11">
        <v>5</v>
      </c>
      <c r="F11" s="21">
        <v>0.02</v>
      </c>
      <c r="G11" s="11">
        <v>1</v>
      </c>
      <c r="H11" s="21">
        <v>0</v>
      </c>
      <c r="I11" s="11">
        <v>0</v>
      </c>
      <c r="J11" s="21">
        <v>0.24</v>
      </c>
      <c r="K11" s="11">
        <v>15</v>
      </c>
      <c r="L11" s="21">
        <v>0.3</v>
      </c>
      <c r="M11" s="11">
        <v>19</v>
      </c>
      <c r="N11" s="21">
        <v>0</v>
      </c>
      <c r="O11" s="11">
        <v>0</v>
      </c>
      <c r="P11" s="17">
        <v>0.06</v>
      </c>
      <c r="Q11" s="11">
        <v>4</v>
      </c>
      <c r="S11" s="18">
        <v>1</v>
      </c>
      <c r="T11" s="11">
        <v>63</v>
      </c>
    </row>
    <row r="12" spans="1:20" x14ac:dyDescent="0.25">
      <c r="A12" s="8" t="s">
        <v>91</v>
      </c>
      <c r="B12" s="21">
        <v>0.48</v>
      </c>
      <c r="C12" s="11">
        <v>36</v>
      </c>
      <c r="D12" s="21">
        <v>0.04</v>
      </c>
      <c r="E12" s="11">
        <v>3</v>
      </c>
      <c r="F12" s="21">
        <v>0</v>
      </c>
      <c r="G12" s="11">
        <v>0</v>
      </c>
      <c r="H12" s="21">
        <v>0</v>
      </c>
      <c r="I12" s="11">
        <v>0</v>
      </c>
      <c r="J12" s="21">
        <v>0.19</v>
      </c>
      <c r="K12" s="11">
        <v>14</v>
      </c>
      <c r="L12" s="21">
        <v>0.23</v>
      </c>
      <c r="M12" s="11">
        <v>17</v>
      </c>
      <c r="N12" s="21">
        <v>0</v>
      </c>
      <c r="O12" s="11">
        <v>0</v>
      </c>
      <c r="P12" s="17">
        <v>7.0000000000000007E-2</v>
      </c>
      <c r="Q12" s="11">
        <v>5</v>
      </c>
      <c r="S12" s="18">
        <v>1.01</v>
      </c>
      <c r="T12" s="11">
        <v>75</v>
      </c>
    </row>
    <row r="13" spans="1:20" x14ac:dyDescent="0.25">
      <c r="A13" s="8" t="s">
        <v>92</v>
      </c>
      <c r="B13" s="21">
        <v>0.33</v>
      </c>
      <c r="C13" s="11">
        <v>21</v>
      </c>
      <c r="D13" s="21">
        <v>0.03</v>
      </c>
      <c r="E13" s="11">
        <v>2</v>
      </c>
      <c r="F13" s="21">
        <v>0.02</v>
      </c>
      <c r="G13" s="11">
        <v>1</v>
      </c>
      <c r="H13" s="21">
        <v>0</v>
      </c>
      <c r="I13" s="11">
        <v>0</v>
      </c>
      <c r="J13" s="21">
        <v>0.27</v>
      </c>
      <c r="K13" s="11">
        <v>17</v>
      </c>
      <c r="L13" s="21">
        <v>0.3</v>
      </c>
      <c r="M13" s="11">
        <v>19</v>
      </c>
      <c r="N13" s="21">
        <v>0</v>
      </c>
      <c r="O13" s="11">
        <v>0</v>
      </c>
      <c r="P13" s="17">
        <v>0.06</v>
      </c>
      <c r="Q13" s="11">
        <v>4</v>
      </c>
      <c r="S13" s="18">
        <v>1.01</v>
      </c>
      <c r="T13" s="11">
        <v>64</v>
      </c>
    </row>
    <row r="14" spans="1:20" x14ac:dyDescent="0.25">
      <c r="A14" s="8" t="s">
        <v>93</v>
      </c>
      <c r="B14" s="21">
        <v>0.46</v>
      </c>
      <c r="C14" s="11">
        <v>34</v>
      </c>
      <c r="D14" s="21">
        <v>0.08</v>
      </c>
      <c r="E14" s="11">
        <v>6</v>
      </c>
      <c r="F14" s="21">
        <v>0</v>
      </c>
      <c r="G14" s="11">
        <v>0</v>
      </c>
      <c r="H14" s="21">
        <v>0</v>
      </c>
      <c r="I14" s="11">
        <v>0</v>
      </c>
      <c r="J14" s="21">
        <v>0.16</v>
      </c>
      <c r="K14" s="11">
        <v>12</v>
      </c>
      <c r="L14" s="21">
        <v>0.23</v>
      </c>
      <c r="M14" s="11">
        <v>17</v>
      </c>
      <c r="N14" s="21">
        <v>0</v>
      </c>
      <c r="O14" s="11">
        <v>0</v>
      </c>
      <c r="P14" s="17">
        <v>7.0000000000000007E-2</v>
      </c>
      <c r="Q14" s="11">
        <v>5</v>
      </c>
      <c r="S14" s="18">
        <v>1</v>
      </c>
      <c r="T14" s="11">
        <v>74</v>
      </c>
    </row>
    <row r="15" spans="1:20" x14ac:dyDescent="0.25">
      <c r="B15" s="16"/>
      <c r="C15" s="16"/>
      <c r="D15" s="16"/>
      <c r="E15" s="16"/>
      <c r="F15" s="16"/>
      <c r="G15" s="16"/>
      <c r="H15" s="16"/>
      <c r="I15" s="16"/>
      <c r="J15" s="16"/>
      <c r="K15" s="16"/>
      <c r="L15" s="16"/>
      <c r="M15" s="16"/>
      <c r="N15" s="16"/>
      <c r="O15" s="16"/>
      <c r="P15" s="16"/>
      <c r="Q15" s="16"/>
      <c r="R15" s="16"/>
      <c r="S15" s="16"/>
      <c r="T15" s="16"/>
    </row>
  </sheetData>
  <mergeCells count="9">
    <mergeCell ref="L3:M3"/>
    <mergeCell ref="N3:O3"/>
    <mergeCell ref="P3:Q3"/>
    <mergeCell ref="S3:T3"/>
    <mergeCell ref="B3:C3"/>
    <mergeCell ref="D3:E3"/>
    <mergeCell ref="F3:G3"/>
    <mergeCell ref="H3:I3"/>
    <mergeCell ref="J3:K3"/>
  </mergeCells>
  <pageMargins left="0.75" right="0.75" top="1" bottom="1" header="0.5" footer="0.5"/>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13"/>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18</v>
      </c>
    </row>
    <row r="3" spans="1:20" ht="15.75" x14ac:dyDescent="0.25">
      <c r="A3" s="2" t="s">
        <v>19</v>
      </c>
    </row>
    <row r="4" spans="1:20" ht="29.1" customHeight="1" x14ac:dyDescent="0.25">
      <c r="A4" s="7"/>
      <c r="B4" s="25" t="s">
        <v>20</v>
      </c>
      <c r="C4" s="26"/>
      <c r="D4" s="25" t="s">
        <v>21</v>
      </c>
      <c r="E4" s="26"/>
      <c r="F4" s="25" t="s">
        <v>22</v>
      </c>
      <c r="G4" s="26"/>
      <c r="H4" s="25" t="s">
        <v>23</v>
      </c>
      <c r="I4" s="26"/>
      <c r="J4" s="7"/>
      <c r="K4" s="25" t="s">
        <v>94</v>
      </c>
      <c r="L4" s="25"/>
      <c r="M4" s="25" t="s">
        <v>95</v>
      </c>
      <c r="N4" s="25"/>
      <c r="O4" s="7"/>
      <c r="P4" s="25" t="s">
        <v>3</v>
      </c>
      <c r="Q4" s="25"/>
      <c r="R4" s="7"/>
      <c r="S4" s="25" t="s">
        <v>110</v>
      </c>
      <c r="T4" s="25"/>
    </row>
    <row r="5" spans="1:20" x14ac:dyDescent="0.25">
      <c r="A5" s="8" t="s">
        <v>105</v>
      </c>
      <c r="B5" s="21">
        <v>0.02</v>
      </c>
      <c r="C5" s="13">
        <v>2</v>
      </c>
      <c r="D5" s="21">
        <v>0.18</v>
      </c>
      <c r="E5" s="13">
        <v>23</v>
      </c>
      <c r="F5" s="21">
        <v>0.44</v>
      </c>
      <c r="G5" s="13">
        <v>57</v>
      </c>
      <c r="H5" s="21">
        <v>0.36</v>
      </c>
      <c r="I5" s="13">
        <v>47</v>
      </c>
      <c r="J5" s="13"/>
      <c r="K5" s="22">
        <v>0.2</v>
      </c>
      <c r="L5" s="13">
        <v>25</v>
      </c>
      <c r="M5" s="22">
        <v>0.8</v>
      </c>
      <c r="N5" s="13">
        <v>104</v>
      </c>
      <c r="O5" s="13"/>
      <c r="P5" s="18">
        <v>1</v>
      </c>
      <c r="Q5" s="11">
        <v>129</v>
      </c>
      <c r="S5" s="17">
        <v>7.0000000000000007E-2</v>
      </c>
      <c r="T5" s="11">
        <v>9</v>
      </c>
    </row>
    <row r="6" spans="1:20" x14ac:dyDescent="0.25">
      <c r="A6" s="8" t="s">
        <v>1</v>
      </c>
      <c r="B6" s="21">
        <v>0.03</v>
      </c>
      <c r="C6" s="13">
        <v>1</v>
      </c>
      <c r="D6" s="21">
        <v>0.13</v>
      </c>
      <c r="E6" s="13">
        <v>5</v>
      </c>
      <c r="F6" s="21">
        <v>0.44</v>
      </c>
      <c r="G6" s="13">
        <v>17</v>
      </c>
      <c r="H6" s="21">
        <v>0.41</v>
      </c>
      <c r="I6" s="13">
        <v>16</v>
      </c>
      <c r="J6" s="13"/>
      <c r="K6" s="22">
        <v>0.16</v>
      </c>
      <c r="L6" s="13">
        <v>6</v>
      </c>
      <c r="M6" s="22">
        <v>0.85</v>
      </c>
      <c r="N6" s="13">
        <v>33</v>
      </c>
      <c r="O6" s="13"/>
      <c r="P6" s="18">
        <v>1.01</v>
      </c>
      <c r="Q6" s="11">
        <v>39</v>
      </c>
      <c r="S6" s="17">
        <v>7.1399999999999991E-2</v>
      </c>
      <c r="T6" s="11">
        <v>3</v>
      </c>
    </row>
    <row r="7" spans="1:20" x14ac:dyDescent="0.25">
      <c r="A7" s="8" t="s">
        <v>2</v>
      </c>
      <c r="B7" s="21">
        <v>0.01</v>
      </c>
      <c r="C7" s="13">
        <v>1</v>
      </c>
      <c r="D7" s="21">
        <v>0.2</v>
      </c>
      <c r="E7" s="13">
        <v>18</v>
      </c>
      <c r="F7" s="21">
        <v>0.44</v>
      </c>
      <c r="G7" s="13">
        <v>40</v>
      </c>
      <c r="H7" s="21">
        <v>0.34</v>
      </c>
      <c r="I7" s="13">
        <v>31</v>
      </c>
      <c r="J7" s="13"/>
      <c r="K7" s="22">
        <v>0.21</v>
      </c>
      <c r="L7" s="13">
        <v>19</v>
      </c>
      <c r="M7" s="22">
        <v>0.78</v>
      </c>
      <c r="N7" s="13">
        <v>71</v>
      </c>
      <c r="O7" s="13"/>
      <c r="P7" s="18">
        <v>0.99</v>
      </c>
      <c r="Q7" s="11">
        <v>90</v>
      </c>
      <c r="S7" s="17">
        <v>5.2600000000000001E-2</v>
      </c>
      <c r="T7" s="11">
        <v>5</v>
      </c>
    </row>
    <row r="8" spans="1:20" x14ac:dyDescent="0.25">
      <c r="A8" s="8" t="s">
        <v>89</v>
      </c>
      <c r="B8" s="12">
        <v>0.01</v>
      </c>
      <c r="C8" s="13">
        <v>1</v>
      </c>
      <c r="D8" s="12">
        <v>0.12</v>
      </c>
      <c r="E8" s="13">
        <v>9</v>
      </c>
      <c r="F8" s="12">
        <v>0.46</v>
      </c>
      <c r="G8" s="13">
        <v>35</v>
      </c>
      <c r="H8" s="12">
        <v>0.41</v>
      </c>
      <c r="I8" s="13">
        <v>31</v>
      </c>
      <c r="J8" s="13"/>
      <c r="K8" s="12">
        <v>0.13</v>
      </c>
      <c r="L8" s="13">
        <v>10</v>
      </c>
      <c r="M8" s="12">
        <v>0.87</v>
      </c>
      <c r="N8" s="13">
        <v>66</v>
      </c>
      <c r="O8" s="13"/>
      <c r="P8" s="12">
        <v>1</v>
      </c>
      <c r="Q8" s="13">
        <v>76</v>
      </c>
      <c r="S8" s="17">
        <v>3.7999999999999999E-2</v>
      </c>
      <c r="T8" s="11">
        <v>3</v>
      </c>
    </row>
    <row r="9" spans="1:20" x14ac:dyDescent="0.25">
      <c r="A9" s="8" t="s">
        <v>6</v>
      </c>
      <c r="B9" s="12">
        <v>0.02</v>
      </c>
      <c r="C9" s="13">
        <v>1</v>
      </c>
      <c r="D9" s="12">
        <v>0.31</v>
      </c>
      <c r="E9" s="13">
        <v>14</v>
      </c>
      <c r="F9" s="12">
        <v>0.4</v>
      </c>
      <c r="G9" s="13">
        <v>18</v>
      </c>
      <c r="H9" s="12">
        <v>0.27</v>
      </c>
      <c r="I9" s="13">
        <v>12</v>
      </c>
      <c r="J9" s="13"/>
      <c r="K9" s="12">
        <v>0.33</v>
      </c>
      <c r="L9" s="13">
        <v>15</v>
      </c>
      <c r="M9" s="12">
        <v>0.67</v>
      </c>
      <c r="N9" s="13">
        <v>30</v>
      </c>
      <c r="O9" s="13"/>
      <c r="P9" s="12">
        <v>1</v>
      </c>
      <c r="Q9" s="13">
        <v>45</v>
      </c>
      <c r="S9" s="17">
        <v>6.25E-2</v>
      </c>
      <c r="T9" s="11">
        <v>3</v>
      </c>
    </row>
    <row r="10" spans="1:20" x14ac:dyDescent="0.25">
      <c r="A10" s="8" t="s">
        <v>8</v>
      </c>
      <c r="B10" s="12">
        <v>0</v>
      </c>
      <c r="C10" s="13">
        <v>0</v>
      </c>
      <c r="D10" s="12">
        <v>0.16</v>
      </c>
      <c r="E10" s="13">
        <v>12</v>
      </c>
      <c r="F10" s="12">
        <v>0.52</v>
      </c>
      <c r="G10" s="13">
        <v>38</v>
      </c>
      <c r="H10" s="12">
        <v>0.32</v>
      </c>
      <c r="I10" s="13">
        <v>23</v>
      </c>
      <c r="J10" s="13"/>
      <c r="K10" s="22">
        <v>0.16</v>
      </c>
      <c r="L10" s="13">
        <v>12</v>
      </c>
      <c r="M10" s="22">
        <v>0.84</v>
      </c>
      <c r="N10" s="13">
        <v>61</v>
      </c>
      <c r="O10" s="13"/>
      <c r="P10" s="12">
        <v>1</v>
      </c>
      <c r="Q10" s="13">
        <v>73</v>
      </c>
      <c r="S10" s="17">
        <v>7.5899999999999995E-2</v>
      </c>
      <c r="T10" s="11">
        <v>6</v>
      </c>
    </row>
    <row r="11" spans="1:20" x14ac:dyDescent="0.25">
      <c r="A11" s="8" t="s">
        <v>9</v>
      </c>
      <c r="B11" s="12">
        <v>0.04</v>
      </c>
      <c r="C11" s="13">
        <v>2</v>
      </c>
      <c r="D11" s="12">
        <v>0.2</v>
      </c>
      <c r="E11" s="13">
        <v>11</v>
      </c>
      <c r="F11" s="12">
        <v>0.34</v>
      </c>
      <c r="G11" s="13">
        <v>19</v>
      </c>
      <c r="H11" s="12">
        <v>0.43</v>
      </c>
      <c r="I11" s="13">
        <v>24</v>
      </c>
      <c r="J11" s="13"/>
      <c r="K11" s="22">
        <v>0.24</v>
      </c>
      <c r="L11" s="13">
        <v>13</v>
      </c>
      <c r="M11" s="22">
        <v>0.77</v>
      </c>
      <c r="N11" s="13">
        <v>43</v>
      </c>
      <c r="O11" s="13"/>
      <c r="P11" s="12">
        <v>1.01</v>
      </c>
      <c r="Q11" s="13">
        <v>56</v>
      </c>
      <c r="S11" s="17">
        <v>3.4500000000000003E-2</v>
      </c>
      <c r="T11" s="11">
        <v>2</v>
      </c>
    </row>
    <row r="12" spans="1:20" x14ac:dyDescent="0.25">
      <c r="A12" s="8" t="s">
        <v>90</v>
      </c>
      <c r="B12" s="21">
        <v>0</v>
      </c>
      <c r="C12" s="11">
        <v>0</v>
      </c>
      <c r="D12" s="21">
        <v>0.24</v>
      </c>
      <c r="E12" s="11">
        <v>14</v>
      </c>
      <c r="F12" s="21">
        <v>0.45</v>
      </c>
      <c r="G12" s="11">
        <v>26</v>
      </c>
      <c r="H12" s="21">
        <v>0.31</v>
      </c>
      <c r="I12" s="11">
        <v>18</v>
      </c>
      <c r="K12" s="18">
        <v>0.24</v>
      </c>
      <c r="L12" s="11">
        <v>14</v>
      </c>
      <c r="M12" s="18">
        <v>0.76</v>
      </c>
      <c r="N12" s="11">
        <v>44</v>
      </c>
      <c r="P12" s="18">
        <v>1</v>
      </c>
      <c r="Q12" s="11">
        <v>58</v>
      </c>
      <c r="S12" s="17">
        <v>0.08</v>
      </c>
      <c r="T12" s="11">
        <v>5</v>
      </c>
    </row>
    <row r="13" spans="1:20" x14ac:dyDescent="0.25">
      <c r="A13" s="8" t="s">
        <v>91</v>
      </c>
      <c r="B13" s="21">
        <v>0.03</v>
      </c>
      <c r="C13" s="11">
        <v>2</v>
      </c>
      <c r="D13" s="21">
        <v>0.13</v>
      </c>
      <c r="E13" s="11">
        <v>9</v>
      </c>
      <c r="F13" s="21">
        <v>0.44</v>
      </c>
      <c r="G13" s="11">
        <v>31</v>
      </c>
      <c r="H13" s="21">
        <v>0.41</v>
      </c>
      <c r="I13" s="11">
        <v>29</v>
      </c>
      <c r="K13" s="18">
        <v>0.16</v>
      </c>
      <c r="L13" s="11">
        <v>11</v>
      </c>
      <c r="M13" s="18">
        <v>0.85</v>
      </c>
      <c r="N13" s="11">
        <v>60</v>
      </c>
      <c r="P13" s="18">
        <v>1.01</v>
      </c>
      <c r="Q13" s="11">
        <v>71</v>
      </c>
      <c r="S13" s="17">
        <v>0.05</v>
      </c>
      <c r="T13" s="11">
        <v>4</v>
      </c>
    </row>
    <row r="14" spans="1:20" x14ac:dyDescent="0.25">
      <c r="A14" s="8" t="s">
        <v>92</v>
      </c>
      <c r="B14" s="21">
        <v>0.03</v>
      </c>
      <c r="C14" s="11">
        <v>2</v>
      </c>
      <c r="D14" s="21">
        <v>0.2</v>
      </c>
      <c r="E14" s="11">
        <v>12</v>
      </c>
      <c r="F14" s="21">
        <v>0.43</v>
      </c>
      <c r="G14" s="11">
        <v>26</v>
      </c>
      <c r="H14" s="21">
        <v>0.33</v>
      </c>
      <c r="I14" s="11">
        <v>20</v>
      </c>
      <c r="K14" s="21">
        <v>0.23</v>
      </c>
      <c r="L14" s="11">
        <f>C14+E14</f>
        <v>14</v>
      </c>
      <c r="M14" s="21">
        <v>0.76</v>
      </c>
      <c r="N14" s="11">
        <f>G14+I14</f>
        <v>46</v>
      </c>
      <c r="P14" s="21">
        <v>0.99</v>
      </c>
      <c r="Q14" s="11">
        <v>60</v>
      </c>
      <c r="S14" s="17">
        <v>0.06</v>
      </c>
      <c r="T14" s="11">
        <v>4</v>
      </c>
    </row>
    <row r="15" spans="1:20" x14ac:dyDescent="0.25">
      <c r="A15" s="8" t="s">
        <v>93</v>
      </c>
      <c r="B15" s="21">
        <v>0</v>
      </c>
      <c r="C15" s="11">
        <v>0</v>
      </c>
      <c r="D15" s="21">
        <v>0.16</v>
      </c>
      <c r="E15" s="11">
        <v>11</v>
      </c>
      <c r="F15" s="21">
        <v>0.45</v>
      </c>
      <c r="G15" s="11">
        <v>31</v>
      </c>
      <c r="H15" s="21">
        <v>0.39</v>
      </c>
      <c r="I15" s="11">
        <v>27</v>
      </c>
      <c r="K15" s="21">
        <v>0.16</v>
      </c>
      <c r="L15" s="11">
        <v>11</v>
      </c>
      <c r="M15" s="21">
        <v>0.84</v>
      </c>
      <c r="N15" s="11">
        <v>58</v>
      </c>
      <c r="P15" s="21">
        <v>1</v>
      </c>
      <c r="Q15" s="11">
        <v>69</v>
      </c>
      <c r="S15" s="17">
        <v>7.0000000000000007E-2</v>
      </c>
      <c r="T15" s="11">
        <v>5</v>
      </c>
    </row>
    <row r="17" spans="1:20" ht="15.75" x14ac:dyDescent="0.25">
      <c r="A17" s="2" t="s">
        <v>24</v>
      </c>
    </row>
    <row r="18" spans="1:20" ht="29.1" customHeight="1" x14ac:dyDescent="0.25">
      <c r="A18" s="7"/>
      <c r="B18" s="25" t="s">
        <v>20</v>
      </c>
      <c r="C18" s="26"/>
      <c r="D18" s="25" t="s">
        <v>21</v>
      </c>
      <c r="E18" s="26"/>
      <c r="F18" s="25" t="s">
        <v>22</v>
      </c>
      <c r="G18" s="26"/>
      <c r="H18" s="25" t="s">
        <v>23</v>
      </c>
      <c r="I18" s="26"/>
      <c r="J18" s="7"/>
      <c r="K18" s="25" t="s">
        <v>94</v>
      </c>
      <c r="L18" s="25"/>
      <c r="M18" s="25" t="s">
        <v>95</v>
      </c>
      <c r="N18" s="25"/>
      <c r="O18" s="7"/>
      <c r="P18" s="25" t="s">
        <v>3</v>
      </c>
      <c r="Q18" s="25"/>
      <c r="R18" s="7"/>
      <c r="S18" s="25" t="s">
        <v>110</v>
      </c>
      <c r="T18" s="25"/>
    </row>
    <row r="19" spans="1:20" x14ac:dyDescent="0.25">
      <c r="A19" s="8" t="s">
        <v>105</v>
      </c>
      <c r="B19" s="21">
        <v>0.01</v>
      </c>
      <c r="C19" s="11">
        <v>1</v>
      </c>
      <c r="D19" s="21">
        <v>0.37</v>
      </c>
      <c r="E19" s="11">
        <v>43</v>
      </c>
      <c r="F19" s="21">
        <v>0.35</v>
      </c>
      <c r="G19" s="11">
        <v>40</v>
      </c>
      <c r="H19" s="21">
        <v>0.27</v>
      </c>
      <c r="I19" s="11">
        <v>31</v>
      </c>
      <c r="J19" s="13"/>
      <c r="K19" s="12">
        <v>0.38</v>
      </c>
      <c r="L19" s="13">
        <v>44</v>
      </c>
      <c r="M19" s="12">
        <v>0.62</v>
      </c>
      <c r="N19" s="13">
        <v>71</v>
      </c>
      <c r="O19" s="13"/>
      <c r="P19" s="12">
        <v>1</v>
      </c>
      <c r="Q19" s="13">
        <v>115</v>
      </c>
      <c r="S19" s="21">
        <v>0.16</v>
      </c>
      <c r="T19" s="11">
        <v>22</v>
      </c>
    </row>
    <row r="20" spans="1:20" x14ac:dyDescent="0.25">
      <c r="A20" s="8" t="s">
        <v>1</v>
      </c>
      <c r="B20" s="21">
        <v>0</v>
      </c>
      <c r="C20" s="11">
        <v>0</v>
      </c>
      <c r="D20" s="21">
        <v>0.32</v>
      </c>
      <c r="E20" s="11">
        <v>12</v>
      </c>
      <c r="F20" s="21">
        <v>0.38</v>
      </c>
      <c r="G20" s="11">
        <v>14</v>
      </c>
      <c r="H20" s="21">
        <v>0.3</v>
      </c>
      <c r="I20" s="11">
        <v>11</v>
      </c>
      <c r="J20" s="13"/>
      <c r="K20" s="12">
        <v>0.32</v>
      </c>
      <c r="L20" s="13">
        <v>12</v>
      </c>
      <c r="M20" s="12">
        <v>0.68</v>
      </c>
      <c r="N20" s="13">
        <v>25</v>
      </c>
      <c r="O20" s="13"/>
      <c r="P20" s="12">
        <v>1</v>
      </c>
      <c r="Q20" s="13">
        <f>I20+G20+E20+C20</f>
        <v>37</v>
      </c>
      <c r="S20" s="21">
        <v>9.7600000000000006E-2</v>
      </c>
      <c r="T20" s="11">
        <v>4</v>
      </c>
    </row>
    <row r="21" spans="1:20" x14ac:dyDescent="0.25">
      <c r="A21" s="8" t="s">
        <v>2</v>
      </c>
      <c r="B21" s="21">
        <v>0.01</v>
      </c>
      <c r="C21" s="11">
        <v>1</v>
      </c>
      <c r="D21" s="21">
        <v>0.4</v>
      </c>
      <c r="E21" s="11">
        <v>31</v>
      </c>
      <c r="F21" s="21">
        <v>0.32</v>
      </c>
      <c r="G21" s="11">
        <v>25</v>
      </c>
      <c r="H21" s="21">
        <v>0.26</v>
      </c>
      <c r="I21" s="11">
        <v>20</v>
      </c>
      <c r="J21" s="13"/>
      <c r="K21" s="12">
        <v>0.41</v>
      </c>
      <c r="L21" s="13">
        <v>32</v>
      </c>
      <c r="M21" s="12">
        <v>0.57999999999999996</v>
      </c>
      <c r="N21" s="13">
        <v>45</v>
      </c>
      <c r="O21" s="13"/>
      <c r="P21" s="12">
        <v>0.99</v>
      </c>
      <c r="Q21" s="13">
        <v>77</v>
      </c>
      <c r="S21" s="21">
        <v>0.18940000000000001</v>
      </c>
      <c r="T21" s="11">
        <v>18</v>
      </c>
    </row>
    <row r="22" spans="1:20" x14ac:dyDescent="0.25">
      <c r="A22" s="8" t="s">
        <v>89</v>
      </c>
      <c r="B22" s="12">
        <v>0.02</v>
      </c>
      <c r="C22" s="13">
        <v>1</v>
      </c>
      <c r="D22" s="12">
        <v>0.53</v>
      </c>
      <c r="E22" s="13">
        <v>34</v>
      </c>
      <c r="F22" s="12">
        <v>0.27</v>
      </c>
      <c r="G22" s="13">
        <v>17</v>
      </c>
      <c r="H22" s="12">
        <v>0.19</v>
      </c>
      <c r="I22" s="13">
        <v>12</v>
      </c>
      <c r="J22" s="13"/>
      <c r="K22" s="12">
        <v>0.55000000000000004</v>
      </c>
      <c r="L22" s="13">
        <v>35</v>
      </c>
      <c r="M22" s="12">
        <v>0.46</v>
      </c>
      <c r="N22" s="13">
        <v>29</v>
      </c>
      <c r="O22" s="13"/>
      <c r="P22" s="12">
        <v>1.01</v>
      </c>
      <c r="Q22" s="13">
        <v>64</v>
      </c>
      <c r="S22" s="21">
        <v>0.1794</v>
      </c>
      <c r="T22" s="11">
        <v>14</v>
      </c>
    </row>
    <row r="23" spans="1:20" x14ac:dyDescent="0.25">
      <c r="A23" s="8" t="s">
        <v>6</v>
      </c>
      <c r="B23" s="12">
        <v>0</v>
      </c>
      <c r="C23" s="13">
        <v>0</v>
      </c>
      <c r="D23" s="12">
        <v>0.19</v>
      </c>
      <c r="E23" s="13">
        <v>8</v>
      </c>
      <c r="F23" s="12">
        <v>0.43</v>
      </c>
      <c r="G23" s="13">
        <v>18</v>
      </c>
      <c r="H23" s="12">
        <v>0.38</v>
      </c>
      <c r="I23" s="13">
        <v>16</v>
      </c>
      <c r="J23" s="13"/>
      <c r="K23" s="12">
        <v>0.19</v>
      </c>
      <c r="L23" s="13">
        <v>8</v>
      </c>
      <c r="M23" s="12">
        <v>0.81</v>
      </c>
      <c r="N23" s="13">
        <v>34</v>
      </c>
      <c r="O23" s="13"/>
      <c r="P23" s="12">
        <v>1</v>
      </c>
      <c r="Q23" s="13">
        <v>42</v>
      </c>
      <c r="S23" s="21">
        <v>0.125</v>
      </c>
      <c r="T23" s="11">
        <v>6</v>
      </c>
    </row>
    <row r="24" spans="1:20" x14ac:dyDescent="0.25">
      <c r="A24" s="8" t="s">
        <v>8</v>
      </c>
      <c r="B24" s="12">
        <v>0.01</v>
      </c>
      <c r="C24" s="13">
        <v>1</v>
      </c>
      <c r="D24" s="12">
        <v>0.4</v>
      </c>
      <c r="E24" s="13">
        <v>27</v>
      </c>
      <c r="F24" s="12">
        <v>0.35</v>
      </c>
      <c r="G24" s="13">
        <v>24</v>
      </c>
      <c r="H24" s="12">
        <v>0.24</v>
      </c>
      <c r="I24" s="13">
        <v>16</v>
      </c>
      <c r="J24" s="13"/>
      <c r="K24" s="12">
        <v>0.41</v>
      </c>
      <c r="L24" s="13">
        <v>28</v>
      </c>
      <c r="M24" s="12">
        <v>0.59</v>
      </c>
      <c r="N24" s="13">
        <v>40</v>
      </c>
      <c r="O24" s="13"/>
      <c r="P24" s="12">
        <v>1</v>
      </c>
      <c r="Q24" s="13">
        <v>68</v>
      </c>
      <c r="S24" s="21">
        <v>0.13919999999999999</v>
      </c>
      <c r="T24" s="11">
        <v>11</v>
      </c>
    </row>
    <row r="25" spans="1:20" x14ac:dyDescent="0.25">
      <c r="A25" s="8" t="s">
        <v>9</v>
      </c>
      <c r="B25" s="12">
        <v>0</v>
      </c>
      <c r="C25" s="13">
        <v>0</v>
      </c>
      <c r="D25" s="12">
        <v>0.35</v>
      </c>
      <c r="E25" s="13">
        <v>16</v>
      </c>
      <c r="F25" s="12">
        <v>0.33</v>
      </c>
      <c r="G25" s="13">
        <v>15</v>
      </c>
      <c r="H25" s="12">
        <v>0.33</v>
      </c>
      <c r="I25" s="13">
        <v>15</v>
      </c>
      <c r="J25" s="13"/>
      <c r="K25" s="12">
        <v>0.35</v>
      </c>
      <c r="L25" s="13">
        <v>16</v>
      </c>
      <c r="M25" s="12">
        <v>0.66</v>
      </c>
      <c r="N25" s="13">
        <v>30</v>
      </c>
      <c r="O25" s="13"/>
      <c r="P25" s="12">
        <v>1.01</v>
      </c>
      <c r="Q25" s="13">
        <v>46</v>
      </c>
      <c r="S25" s="21">
        <v>0.193</v>
      </c>
      <c r="T25" s="11">
        <v>11</v>
      </c>
    </row>
    <row r="26" spans="1:20" x14ac:dyDescent="0.25">
      <c r="A26" s="8" t="s">
        <v>90</v>
      </c>
      <c r="B26" s="21">
        <v>0.02</v>
      </c>
      <c r="C26" s="11">
        <v>1</v>
      </c>
      <c r="D26" s="21">
        <v>0.45</v>
      </c>
      <c r="E26" s="11">
        <v>24</v>
      </c>
      <c r="F26" s="21">
        <v>0.32</v>
      </c>
      <c r="G26" s="11">
        <v>17</v>
      </c>
      <c r="H26" s="21">
        <v>0.21</v>
      </c>
      <c r="I26" s="11">
        <v>11</v>
      </c>
      <c r="K26" s="18">
        <v>0.47</v>
      </c>
      <c r="L26" s="11">
        <v>25</v>
      </c>
      <c r="M26" s="18">
        <v>0.53</v>
      </c>
      <c r="N26" s="11">
        <v>28</v>
      </c>
      <c r="P26" s="18">
        <v>1</v>
      </c>
      <c r="Q26" s="11">
        <v>53</v>
      </c>
      <c r="S26" s="21">
        <v>0.15</v>
      </c>
      <c r="T26" s="11">
        <v>9</v>
      </c>
    </row>
    <row r="27" spans="1:20" x14ac:dyDescent="0.25">
      <c r="A27" s="8" t="s">
        <v>91</v>
      </c>
      <c r="B27" s="21">
        <v>0</v>
      </c>
      <c r="C27" s="11">
        <v>0</v>
      </c>
      <c r="D27" s="21">
        <v>0.31</v>
      </c>
      <c r="E27" s="11">
        <v>19</v>
      </c>
      <c r="F27" s="21">
        <v>0.37</v>
      </c>
      <c r="G27" s="11">
        <v>23</v>
      </c>
      <c r="H27" s="21">
        <v>0.32</v>
      </c>
      <c r="I27" s="11">
        <v>20</v>
      </c>
      <c r="K27" s="18">
        <v>0.31</v>
      </c>
      <c r="L27" s="11">
        <v>19</v>
      </c>
      <c r="M27" s="18">
        <v>0.69</v>
      </c>
      <c r="N27" s="11">
        <v>43</v>
      </c>
      <c r="P27" s="18">
        <v>1</v>
      </c>
      <c r="Q27" s="11">
        <v>62</v>
      </c>
      <c r="S27" s="21">
        <v>0.17</v>
      </c>
      <c r="T27" s="11">
        <v>13</v>
      </c>
    </row>
    <row r="28" spans="1:20" x14ac:dyDescent="0.25">
      <c r="A28" s="8" t="s">
        <v>92</v>
      </c>
      <c r="B28" s="21">
        <v>0</v>
      </c>
      <c r="C28" s="11">
        <v>0</v>
      </c>
      <c r="D28" s="21">
        <v>0.38</v>
      </c>
      <c r="E28" s="11">
        <v>20</v>
      </c>
      <c r="F28" s="21">
        <v>0.35</v>
      </c>
      <c r="G28" s="11">
        <v>18</v>
      </c>
      <c r="H28" s="21">
        <v>0.27</v>
      </c>
      <c r="I28" s="11">
        <v>14</v>
      </c>
      <c r="K28" s="21">
        <v>0.38</v>
      </c>
      <c r="L28" s="11">
        <v>20</v>
      </c>
      <c r="M28" s="21">
        <v>0.62</v>
      </c>
      <c r="N28" s="11">
        <v>32</v>
      </c>
      <c r="P28" s="21">
        <v>1</v>
      </c>
      <c r="Q28" s="11">
        <v>52</v>
      </c>
      <c r="S28" s="21">
        <v>0.17</v>
      </c>
      <c r="T28" s="11">
        <v>11</v>
      </c>
    </row>
    <row r="29" spans="1:20" x14ac:dyDescent="0.25">
      <c r="A29" s="8" t="s">
        <v>93</v>
      </c>
      <c r="B29" s="21">
        <v>0.02</v>
      </c>
      <c r="C29" s="11">
        <v>1</v>
      </c>
      <c r="D29" s="21">
        <v>0.37</v>
      </c>
      <c r="E29" s="11">
        <v>23</v>
      </c>
      <c r="F29" s="21">
        <v>0.35</v>
      </c>
      <c r="G29" s="11">
        <v>22</v>
      </c>
      <c r="H29" s="21">
        <v>0.27</v>
      </c>
      <c r="I29" s="11">
        <v>17</v>
      </c>
      <c r="K29" s="21">
        <v>0.39</v>
      </c>
      <c r="L29" s="11">
        <v>24</v>
      </c>
      <c r="M29" s="21">
        <v>0.62</v>
      </c>
      <c r="N29" s="11">
        <v>39</v>
      </c>
      <c r="P29" s="21">
        <v>1.01</v>
      </c>
      <c r="Q29" s="11">
        <v>63</v>
      </c>
      <c r="S29" s="21">
        <v>0.15</v>
      </c>
      <c r="T29" s="11">
        <v>11</v>
      </c>
    </row>
    <row r="31" spans="1:20" ht="15.75" x14ac:dyDescent="0.25">
      <c r="A31" s="2" t="s">
        <v>25</v>
      </c>
    </row>
    <row r="32" spans="1:20" ht="29.1" customHeight="1" x14ac:dyDescent="0.25">
      <c r="A32" s="7"/>
      <c r="B32" s="25" t="s">
        <v>20</v>
      </c>
      <c r="C32" s="26"/>
      <c r="D32" s="25" t="s">
        <v>21</v>
      </c>
      <c r="E32" s="26"/>
      <c r="F32" s="25" t="s">
        <v>22</v>
      </c>
      <c r="G32" s="26"/>
      <c r="H32" s="25" t="s">
        <v>23</v>
      </c>
      <c r="I32" s="26"/>
      <c r="J32" s="7"/>
      <c r="K32" s="25" t="s">
        <v>94</v>
      </c>
      <c r="L32" s="25"/>
      <c r="M32" s="25" t="s">
        <v>95</v>
      </c>
      <c r="N32" s="25"/>
      <c r="O32" s="7"/>
      <c r="P32" s="25" t="s">
        <v>3</v>
      </c>
      <c r="Q32" s="25"/>
      <c r="R32" s="7"/>
      <c r="S32" s="25" t="s">
        <v>110</v>
      </c>
      <c r="T32" s="25"/>
    </row>
    <row r="33" spans="1:20" x14ac:dyDescent="0.25">
      <c r="A33" s="8" t="s">
        <v>105</v>
      </c>
      <c r="B33" s="21">
        <v>0.03</v>
      </c>
      <c r="C33" s="11">
        <v>3</v>
      </c>
      <c r="D33" s="21">
        <v>0.42</v>
      </c>
      <c r="E33" s="11">
        <v>48</v>
      </c>
      <c r="F33" s="21">
        <v>0.37</v>
      </c>
      <c r="G33" s="11">
        <v>43</v>
      </c>
      <c r="H33" s="21">
        <v>0.18</v>
      </c>
      <c r="I33" s="11">
        <v>21</v>
      </c>
      <c r="J33" s="13"/>
      <c r="K33" s="12">
        <v>0.45</v>
      </c>
      <c r="L33" s="13">
        <v>51</v>
      </c>
      <c r="M33" s="12">
        <v>0.55000000000000004</v>
      </c>
      <c r="N33" s="13">
        <v>64</v>
      </c>
      <c r="O33" s="13"/>
      <c r="P33" s="12">
        <v>1</v>
      </c>
      <c r="Q33" s="13">
        <v>115</v>
      </c>
      <c r="S33" s="21">
        <v>0.16</v>
      </c>
      <c r="T33" s="11">
        <v>23</v>
      </c>
    </row>
    <row r="34" spans="1:20" x14ac:dyDescent="0.25">
      <c r="A34" s="8" t="s">
        <v>1</v>
      </c>
      <c r="B34" s="21">
        <v>0</v>
      </c>
      <c r="C34" s="11">
        <v>0</v>
      </c>
      <c r="D34" s="21">
        <v>0.32</v>
      </c>
      <c r="E34" s="11">
        <v>11</v>
      </c>
      <c r="F34" s="21">
        <v>0.38</v>
      </c>
      <c r="G34" s="11">
        <v>13</v>
      </c>
      <c r="H34" s="21">
        <v>0.28999999999999998</v>
      </c>
      <c r="I34" s="11">
        <v>10</v>
      </c>
      <c r="K34" s="12">
        <v>0.32</v>
      </c>
      <c r="L34" s="13">
        <v>11</v>
      </c>
      <c r="M34" s="12">
        <v>0.67</v>
      </c>
      <c r="N34" s="13">
        <v>23</v>
      </c>
      <c r="O34" s="13"/>
      <c r="P34" s="12">
        <v>0.99</v>
      </c>
      <c r="Q34" s="13">
        <v>34</v>
      </c>
      <c r="S34" s="21">
        <v>0.1905</v>
      </c>
      <c r="T34" s="11">
        <v>8</v>
      </c>
    </row>
    <row r="35" spans="1:20" x14ac:dyDescent="0.25">
      <c r="A35" s="8" t="s">
        <v>2</v>
      </c>
      <c r="B35" s="21">
        <v>0.04</v>
      </c>
      <c r="C35" s="11">
        <v>3</v>
      </c>
      <c r="D35" s="21">
        <v>0.45</v>
      </c>
      <c r="E35" s="11">
        <v>36</v>
      </c>
      <c r="F35" s="21">
        <v>0.38</v>
      </c>
      <c r="G35" s="11">
        <v>30</v>
      </c>
      <c r="H35" s="21">
        <v>0.14000000000000001</v>
      </c>
      <c r="I35" s="11">
        <v>11</v>
      </c>
      <c r="K35" s="12">
        <v>0.49</v>
      </c>
      <c r="L35" s="13">
        <v>39</v>
      </c>
      <c r="M35" s="12">
        <v>0.52</v>
      </c>
      <c r="N35" s="13">
        <v>41</v>
      </c>
      <c r="O35" s="13"/>
      <c r="P35" s="12">
        <v>1.01</v>
      </c>
      <c r="Q35" s="13">
        <v>80</v>
      </c>
      <c r="S35" s="21">
        <v>0.15790000000000001</v>
      </c>
      <c r="T35" s="11">
        <v>15</v>
      </c>
    </row>
    <row r="36" spans="1:20" x14ac:dyDescent="0.25">
      <c r="A36" s="8" t="s">
        <v>89</v>
      </c>
      <c r="B36" s="12">
        <v>0.02</v>
      </c>
      <c r="C36" s="13">
        <v>1</v>
      </c>
      <c r="D36" s="12">
        <v>0.41</v>
      </c>
      <c r="E36" s="13">
        <v>25</v>
      </c>
      <c r="F36" s="12">
        <v>0.46</v>
      </c>
      <c r="G36" s="13">
        <v>28</v>
      </c>
      <c r="H36" s="12">
        <v>0.11</v>
      </c>
      <c r="I36" s="13">
        <v>7</v>
      </c>
      <c r="J36" s="13"/>
      <c r="K36" s="12">
        <v>0.43</v>
      </c>
      <c r="L36" s="13">
        <v>26</v>
      </c>
      <c r="M36" s="12">
        <v>0.56999999999999995</v>
      </c>
      <c r="N36" s="13">
        <v>35</v>
      </c>
      <c r="O36" s="13"/>
      <c r="P36" s="12">
        <v>1</v>
      </c>
      <c r="Q36" s="13">
        <v>61</v>
      </c>
      <c r="S36" s="21">
        <v>0.22789999999999999</v>
      </c>
      <c r="T36" s="11">
        <v>18</v>
      </c>
    </row>
    <row r="37" spans="1:20" x14ac:dyDescent="0.25">
      <c r="A37" s="8" t="s">
        <v>6</v>
      </c>
      <c r="B37" s="12">
        <v>0.05</v>
      </c>
      <c r="C37" s="13">
        <v>2</v>
      </c>
      <c r="D37" s="12">
        <v>0.43</v>
      </c>
      <c r="E37" s="13">
        <v>19</v>
      </c>
      <c r="F37" s="12">
        <v>0.27</v>
      </c>
      <c r="G37" s="13">
        <v>12</v>
      </c>
      <c r="H37" s="12">
        <v>0.25</v>
      </c>
      <c r="I37" s="13">
        <v>11</v>
      </c>
      <c r="J37" s="13"/>
      <c r="K37" s="12">
        <v>0.48</v>
      </c>
      <c r="L37" s="13">
        <v>21</v>
      </c>
      <c r="M37" s="12">
        <v>0.52</v>
      </c>
      <c r="N37" s="13">
        <v>23</v>
      </c>
      <c r="O37" s="13"/>
      <c r="P37" s="12">
        <v>1</v>
      </c>
      <c r="Q37" s="13">
        <v>44</v>
      </c>
      <c r="S37" s="21">
        <v>8.3299999999999999E-2</v>
      </c>
      <c r="T37" s="11">
        <v>4</v>
      </c>
    </row>
    <row r="38" spans="1:20" x14ac:dyDescent="0.25">
      <c r="A38" s="8" t="s">
        <v>8</v>
      </c>
      <c r="B38" s="12">
        <v>0.04</v>
      </c>
      <c r="C38" s="13">
        <v>3</v>
      </c>
      <c r="D38" s="12">
        <v>0.37</v>
      </c>
      <c r="E38" s="13">
        <v>26</v>
      </c>
      <c r="F38" s="12">
        <v>0.45</v>
      </c>
      <c r="G38" s="13">
        <v>32</v>
      </c>
      <c r="H38" s="12">
        <v>0.14000000000000001</v>
      </c>
      <c r="I38" s="13">
        <v>10</v>
      </c>
      <c r="J38" s="13"/>
      <c r="K38" s="12">
        <v>0.41</v>
      </c>
      <c r="L38" s="13">
        <v>29</v>
      </c>
      <c r="M38" s="12">
        <v>0.59</v>
      </c>
      <c r="N38" s="13">
        <v>42</v>
      </c>
      <c r="O38" s="13"/>
      <c r="P38" s="12">
        <v>1</v>
      </c>
      <c r="Q38" s="13">
        <v>71</v>
      </c>
      <c r="S38" s="21">
        <v>0.1013</v>
      </c>
      <c r="T38" s="11">
        <v>8</v>
      </c>
    </row>
    <row r="39" spans="1:20" x14ac:dyDescent="0.25">
      <c r="A39" s="8" t="s">
        <v>9</v>
      </c>
      <c r="B39" s="12">
        <v>0</v>
      </c>
      <c r="C39" s="13">
        <v>0</v>
      </c>
      <c r="D39" s="12">
        <v>0.49</v>
      </c>
      <c r="E39" s="13">
        <v>21</v>
      </c>
      <c r="F39" s="12">
        <v>0.26</v>
      </c>
      <c r="G39" s="13">
        <v>11</v>
      </c>
      <c r="H39" s="12">
        <v>0.26</v>
      </c>
      <c r="I39" s="13">
        <v>11</v>
      </c>
      <c r="J39" s="13"/>
      <c r="K39" s="12">
        <v>0.49</v>
      </c>
      <c r="L39" s="13">
        <v>21</v>
      </c>
      <c r="M39" s="12">
        <v>0.52</v>
      </c>
      <c r="N39" s="13">
        <v>22</v>
      </c>
      <c r="O39" s="13"/>
      <c r="P39" s="12">
        <v>1.01</v>
      </c>
      <c r="Q39" s="13">
        <v>43</v>
      </c>
      <c r="S39" s="21">
        <v>0.2586</v>
      </c>
      <c r="T39" s="11">
        <v>15</v>
      </c>
    </row>
    <row r="40" spans="1:20" x14ac:dyDescent="0.25">
      <c r="A40" s="8" t="s">
        <v>90</v>
      </c>
      <c r="B40" s="21">
        <v>0.06</v>
      </c>
      <c r="C40" s="11">
        <v>3</v>
      </c>
      <c r="D40" s="21">
        <v>0.44</v>
      </c>
      <c r="E40" s="11">
        <v>24</v>
      </c>
      <c r="F40" s="21">
        <v>0.43</v>
      </c>
      <c r="G40" s="11">
        <v>23</v>
      </c>
      <c r="H40" s="21">
        <v>7.0000000000000007E-2</v>
      </c>
      <c r="I40" s="11">
        <v>4</v>
      </c>
      <c r="K40" s="18">
        <v>0.5</v>
      </c>
      <c r="L40" s="11">
        <v>27</v>
      </c>
      <c r="M40" s="18">
        <v>0.5</v>
      </c>
      <c r="N40" s="11">
        <v>27</v>
      </c>
      <c r="P40" s="18">
        <v>1</v>
      </c>
      <c r="Q40" s="11">
        <v>54</v>
      </c>
      <c r="S40" s="21">
        <v>0.14000000000000001</v>
      </c>
      <c r="T40" s="11">
        <v>9</v>
      </c>
    </row>
    <row r="41" spans="1:20" x14ac:dyDescent="0.25">
      <c r="A41" s="8" t="s">
        <v>91</v>
      </c>
      <c r="B41" s="21">
        <v>0</v>
      </c>
      <c r="C41" s="11">
        <v>0</v>
      </c>
      <c r="D41" s="21">
        <v>0.39</v>
      </c>
      <c r="E41" s="11">
        <v>24</v>
      </c>
      <c r="F41" s="21">
        <v>0.33</v>
      </c>
      <c r="G41" s="11">
        <v>20</v>
      </c>
      <c r="H41" s="21">
        <v>0.28000000000000003</v>
      </c>
      <c r="I41" s="11">
        <v>17</v>
      </c>
      <c r="K41" s="18">
        <v>0.39</v>
      </c>
      <c r="L41" s="11">
        <v>24</v>
      </c>
      <c r="M41" s="18">
        <v>0.61</v>
      </c>
      <c r="N41" s="11">
        <v>37</v>
      </c>
      <c r="P41" s="18">
        <v>1</v>
      </c>
      <c r="Q41" s="11">
        <v>61</v>
      </c>
      <c r="S41" s="21">
        <v>0.19</v>
      </c>
      <c r="T41" s="11">
        <v>14</v>
      </c>
    </row>
    <row r="42" spans="1:20" x14ac:dyDescent="0.25">
      <c r="A42" s="8" t="s">
        <v>92</v>
      </c>
      <c r="B42" s="21">
        <v>0.06</v>
      </c>
      <c r="C42" s="11">
        <v>3</v>
      </c>
      <c r="D42" s="21">
        <v>0.44</v>
      </c>
      <c r="E42" s="11">
        <v>23</v>
      </c>
      <c r="F42" s="21">
        <v>0.38</v>
      </c>
      <c r="G42" s="11">
        <v>20</v>
      </c>
      <c r="H42" s="21">
        <v>0.12</v>
      </c>
      <c r="I42" s="11">
        <v>6</v>
      </c>
      <c r="K42" s="21">
        <v>0.5</v>
      </c>
      <c r="L42" s="11">
        <v>26</v>
      </c>
      <c r="M42" s="21">
        <v>0.5</v>
      </c>
      <c r="N42" s="11">
        <v>26</v>
      </c>
      <c r="P42" s="21">
        <v>1</v>
      </c>
      <c r="Q42" s="11">
        <v>52</v>
      </c>
      <c r="S42" s="21">
        <v>0.19</v>
      </c>
      <c r="T42" s="11">
        <v>12</v>
      </c>
    </row>
    <row r="43" spans="1:20" x14ac:dyDescent="0.25">
      <c r="A43" s="8" t="s">
        <v>93</v>
      </c>
      <c r="B43" s="21">
        <v>0</v>
      </c>
      <c r="C43" s="11">
        <v>0</v>
      </c>
      <c r="D43" s="21">
        <v>0.4</v>
      </c>
      <c r="E43" s="11">
        <v>25</v>
      </c>
      <c r="F43" s="21">
        <v>0.37</v>
      </c>
      <c r="G43" s="11">
        <v>23</v>
      </c>
      <c r="H43" s="21">
        <v>0.24</v>
      </c>
      <c r="I43" s="11">
        <v>15</v>
      </c>
      <c r="K43" s="21">
        <v>0.4</v>
      </c>
      <c r="L43" s="11">
        <v>25</v>
      </c>
      <c r="M43" s="21">
        <v>0.61</v>
      </c>
      <c r="N43" s="11">
        <v>38</v>
      </c>
      <c r="P43" s="21">
        <v>1.01</v>
      </c>
      <c r="Q43" s="11">
        <v>63</v>
      </c>
      <c r="S43" s="21">
        <v>0.15</v>
      </c>
      <c r="T43" s="11">
        <v>11</v>
      </c>
    </row>
    <row r="45" spans="1:20" ht="15.75" x14ac:dyDescent="0.25">
      <c r="A45" s="2" t="s">
        <v>26</v>
      </c>
    </row>
    <row r="46" spans="1:20" ht="29.1" customHeight="1" x14ac:dyDescent="0.25">
      <c r="A46" s="7"/>
      <c r="B46" s="25" t="s">
        <v>20</v>
      </c>
      <c r="C46" s="26"/>
      <c r="D46" s="25" t="s">
        <v>21</v>
      </c>
      <c r="E46" s="26"/>
      <c r="F46" s="25" t="s">
        <v>22</v>
      </c>
      <c r="G46" s="26"/>
      <c r="H46" s="25" t="s">
        <v>23</v>
      </c>
      <c r="I46" s="26"/>
      <c r="J46" s="7"/>
      <c r="K46" s="25" t="s">
        <v>94</v>
      </c>
      <c r="L46" s="25"/>
      <c r="M46" s="25" t="s">
        <v>95</v>
      </c>
      <c r="N46" s="25"/>
      <c r="O46" s="7"/>
      <c r="P46" s="25" t="s">
        <v>3</v>
      </c>
      <c r="Q46" s="25"/>
      <c r="R46" s="7"/>
      <c r="S46" s="25" t="s">
        <v>110</v>
      </c>
      <c r="T46" s="25"/>
    </row>
    <row r="47" spans="1:20" x14ac:dyDescent="0.25">
      <c r="A47" s="8" t="s">
        <v>105</v>
      </c>
      <c r="B47" s="21">
        <v>0.02</v>
      </c>
      <c r="C47" s="11">
        <v>2</v>
      </c>
      <c r="D47" s="21">
        <v>0.55000000000000004</v>
      </c>
      <c r="E47" s="11">
        <v>66</v>
      </c>
      <c r="F47" s="21">
        <v>0.28999999999999998</v>
      </c>
      <c r="G47" s="11">
        <v>34</v>
      </c>
      <c r="H47" s="21">
        <v>0.14000000000000001</v>
      </c>
      <c r="I47" s="11">
        <v>17</v>
      </c>
      <c r="J47" s="13"/>
      <c r="K47" s="12">
        <v>0.56999999999999995</v>
      </c>
      <c r="L47" s="13">
        <v>68</v>
      </c>
      <c r="M47" s="12">
        <v>0.43</v>
      </c>
      <c r="N47" s="13">
        <v>51</v>
      </c>
      <c r="O47" s="13"/>
      <c r="P47" s="12">
        <v>1</v>
      </c>
      <c r="Q47" s="13">
        <v>119</v>
      </c>
      <c r="S47" s="21">
        <v>0.11</v>
      </c>
      <c r="T47" s="11">
        <v>15</v>
      </c>
    </row>
    <row r="48" spans="1:20" x14ac:dyDescent="0.25">
      <c r="A48" s="8" t="s">
        <v>1</v>
      </c>
      <c r="B48" s="12">
        <v>0.03</v>
      </c>
      <c r="C48" s="13">
        <v>1</v>
      </c>
      <c r="D48" s="12">
        <v>0.49</v>
      </c>
      <c r="E48" s="13">
        <v>18</v>
      </c>
      <c r="F48" s="12">
        <v>0.27</v>
      </c>
      <c r="G48" s="13">
        <v>10</v>
      </c>
      <c r="H48" s="12">
        <v>0.22</v>
      </c>
      <c r="I48" s="13">
        <v>8</v>
      </c>
      <c r="J48" s="13"/>
      <c r="K48" s="12">
        <v>0.52</v>
      </c>
      <c r="L48" s="13">
        <v>19</v>
      </c>
      <c r="M48" s="12">
        <v>0.49</v>
      </c>
      <c r="N48" s="13">
        <v>18</v>
      </c>
      <c r="O48" s="13"/>
      <c r="P48" s="12">
        <v>1.01</v>
      </c>
      <c r="Q48" s="13">
        <v>37</v>
      </c>
      <c r="S48" s="21">
        <v>9.7600000000000006E-2</v>
      </c>
      <c r="T48" s="11">
        <v>4</v>
      </c>
    </row>
    <row r="49" spans="1:20" x14ac:dyDescent="0.25">
      <c r="A49" s="8" t="s">
        <v>2</v>
      </c>
      <c r="B49" s="12">
        <v>0.01</v>
      </c>
      <c r="C49" s="13">
        <v>1</v>
      </c>
      <c r="D49" s="12">
        <v>0.59</v>
      </c>
      <c r="E49" s="13">
        <v>48</v>
      </c>
      <c r="F49" s="12">
        <v>0.28999999999999998</v>
      </c>
      <c r="G49" s="13">
        <v>24</v>
      </c>
      <c r="H49" s="12">
        <v>0.11</v>
      </c>
      <c r="I49" s="13">
        <v>9</v>
      </c>
      <c r="J49" s="13"/>
      <c r="K49" s="12">
        <v>0.6</v>
      </c>
      <c r="L49" s="13">
        <v>49</v>
      </c>
      <c r="M49" s="12">
        <v>0.4</v>
      </c>
      <c r="N49" s="13">
        <v>33</v>
      </c>
      <c r="O49" s="13"/>
      <c r="P49" s="12">
        <v>1</v>
      </c>
      <c r="Q49" s="13">
        <v>82</v>
      </c>
      <c r="S49" s="21">
        <v>0.1087</v>
      </c>
      <c r="T49" s="11">
        <v>10</v>
      </c>
    </row>
    <row r="50" spans="1:20" x14ac:dyDescent="0.25">
      <c r="A50" s="8" t="s">
        <v>89</v>
      </c>
      <c r="B50" s="12">
        <v>0.03</v>
      </c>
      <c r="C50" s="13">
        <v>2</v>
      </c>
      <c r="D50" s="12">
        <v>0.57999999999999996</v>
      </c>
      <c r="E50" s="13">
        <v>38</v>
      </c>
      <c r="F50" s="12">
        <v>0.26</v>
      </c>
      <c r="G50" s="13">
        <v>17</v>
      </c>
      <c r="H50" s="12">
        <v>0.14000000000000001</v>
      </c>
      <c r="I50" s="13">
        <v>9</v>
      </c>
      <c r="J50" s="13"/>
      <c r="K50" s="12">
        <v>0.61</v>
      </c>
      <c r="L50" s="13">
        <v>40</v>
      </c>
      <c r="M50" s="12">
        <v>0.4</v>
      </c>
      <c r="N50" s="13">
        <v>26</v>
      </c>
      <c r="O50" s="13"/>
      <c r="P50" s="12">
        <v>1.01</v>
      </c>
      <c r="Q50" s="13">
        <v>66</v>
      </c>
      <c r="S50" s="21">
        <v>0.1429</v>
      </c>
      <c r="T50" s="11">
        <v>11</v>
      </c>
    </row>
    <row r="51" spans="1:20" x14ac:dyDescent="0.25">
      <c r="A51" s="8" t="s">
        <v>6</v>
      </c>
      <c r="B51" s="12">
        <v>0</v>
      </c>
      <c r="C51" s="13">
        <v>0</v>
      </c>
      <c r="D51" s="12">
        <v>0.59</v>
      </c>
      <c r="E51" s="13">
        <v>26</v>
      </c>
      <c r="F51" s="12">
        <v>0.3</v>
      </c>
      <c r="G51" s="13">
        <v>13</v>
      </c>
      <c r="H51" s="12">
        <v>0.11</v>
      </c>
      <c r="I51" s="13">
        <v>5</v>
      </c>
      <c r="J51" s="13"/>
      <c r="K51" s="12">
        <v>0.59</v>
      </c>
      <c r="L51" s="13">
        <v>26</v>
      </c>
      <c r="M51" s="12">
        <v>0.41</v>
      </c>
      <c r="N51" s="13">
        <v>18</v>
      </c>
      <c r="O51" s="13"/>
      <c r="P51" s="12">
        <v>1</v>
      </c>
      <c r="Q51" s="13">
        <v>44</v>
      </c>
      <c r="S51" s="21">
        <v>4.3499999999999997E-2</v>
      </c>
      <c r="T51" s="11">
        <v>2</v>
      </c>
    </row>
    <row r="52" spans="1:20" x14ac:dyDescent="0.25">
      <c r="A52" s="8" t="s">
        <v>8</v>
      </c>
      <c r="B52" s="12">
        <v>0.03</v>
      </c>
      <c r="C52" s="13">
        <v>2</v>
      </c>
      <c r="D52" s="12">
        <v>0.49</v>
      </c>
      <c r="E52" s="13">
        <v>34</v>
      </c>
      <c r="F52" s="12">
        <v>0.3</v>
      </c>
      <c r="G52" s="13">
        <v>21</v>
      </c>
      <c r="H52" s="12">
        <v>0.17</v>
      </c>
      <c r="I52" s="13">
        <v>12</v>
      </c>
      <c r="J52" s="13"/>
      <c r="K52" s="12">
        <v>0.52</v>
      </c>
      <c r="L52" s="13">
        <v>36</v>
      </c>
      <c r="M52" s="12">
        <v>0.47</v>
      </c>
      <c r="N52" s="13">
        <v>33</v>
      </c>
      <c r="O52" s="13"/>
      <c r="P52" s="12">
        <v>0.99</v>
      </c>
      <c r="Q52" s="13">
        <v>69</v>
      </c>
      <c r="S52" s="21">
        <v>7.9999999999999988E-2</v>
      </c>
      <c r="T52" s="11">
        <v>6</v>
      </c>
    </row>
    <row r="53" spans="1:20" x14ac:dyDescent="0.25">
      <c r="A53" s="8" t="s">
        <v>9</v>
      </c>
      <c r="B53" s="12">
        <v>0</v>
      </c>
      <c r="C53" s="13">
        <v>0</v>
      </c>
      <c r="D53" s="12">
        <v>0.64</v>
      </c>
      <c r="E53" s="13">
        <v>32</v>
      </c>
      <c r="F53" s="12">
        <v>0.26</v>
      </c>
      <c r="G53" s="13">
        <v>13</v>
      </c>
      <c r="H53" s="12">
        <v>0.1</v>
      </c>
      <c r="I53" s="13">
        <v>5</v>
      </c>
      <c r="J53" s="13"/>
      <c r="K53" s="12">
        <v>0.64</v>
      </c>
      <c r="L53" s="13">
        <v>32</v>
      </c>
      <c r="M53" s="12">
        <v>0.36</v>
      </c>
      <c r="N53" s="13">
        <v>18</v>
      </c>
      <c r="O53" s="13"/>
      <c r="P53" s="12">
        <v>1</v>
      </c>
      <c r="Q53" s="13">
        <v>50</v>
      </c>
      <c r="S53" s="21">
        <v>0.13789999999999999</v>
      </c>
      <c r="T53" s="11">
        <v>8</v>
      </c>
    </row>
    <row r="54" spans="1:20" x14ac:dyDescent="0.25">
      <c r="A54" s="8" t="s">
        <v>90</v>
      </c>
      <c r="B54" s="21">
        <v>0.04</v>
      </c>
      <c r="C54" s="11">
        <v>2</v>
      </c>
      <c r="D54" s="21">
        <v>0.57999999999999996</v>
      </c>
      <c r="E54" s="11">
        <v>33</v>
      </c>
      <c r="F54" s="21">
        <v>0.3</v>
      </c>
      <c r="G54" s="11">
        <v>17</v>
      </c>
      <c r="H54" s="21">
        <v>0.09</v>
      </c>
      <c r="I54" s="11">
        <v>5</v>
      </c>
      <c r="K54" s="18">
        <v>0.62</v>
      </c>
      <c r="L54" s="11">
        <v>35</v>
      </c>
      <c r="M54" s="18">
        <v>0.39</v>
      </c>
      <c r="N54" s="11">
        <v>22</v>
      </c>
      <c r="P54" s="18">
        <v>1.01</v>
      </c>
      <c r="Q54" s="11">
        <v>57</v>
      </c>
      <c r="S54" s="21">
        <v>0.08</v>
      </c>
      <c r="T54" s="11">
        <v>5</v>
      </c>
    </row>
    <row r="55" spans="1:20" x14ac:dyDescent="0.25">
      <c r="A55" s="8" t="s">
        <v>91</v>
      </c>
      <c r="B55" s="21">
        <v>0</v>
      </c>
      <c r="C55" s="11">
        <v>0</v>
      </c>
      <c r="D55" s="21">
        <v>0.53</v>
      </c>
      <c r="E55" s="11">
        <v>33</v>
      </c>
      <c r="F55" s="21">
        <v>0.27</v>
      </c>
      <c r="G55" s="11">
        <v>17</v>
      </c>
      <c r="H55" s="21">
        <v>0.19</v>
      </c>
      <c r="I55" s="11">
        <v>12</v>
      </c>
      <c r="K55" s="18">
        <v>0.53</v>
      </c>
      <c r="L55" s="11">
        <v>33</v>
      </c>
      <c r="M55" s="18">
        <v>0.46</v>
      </c>
      <c r="N55" s="11">
        <v>29</v>
      </c>
      <c r="P55" s="18">
        <v>0.99</v>
      </c>
      <c r="Q55" s="11">
        <v>62</v>
      </c>
      <c r="S55" s="21">
        <v>0.14000000000000001</v>
      </c>
      <c r="T55" s="11">
        <v>10</v>
      </c>
    </row>
    <row r="56" spans="1:20" x14ac:dyDescent="0.25">
      <c r="A56" s="8" t="s">
        <v>92</v>
      </c>
      <c r="B56" s="21">
        <v>0.04</v>
      </c>
      <c r="C56" s="11">
        <v>2</v>
      </c>
      <c r="D56" s="21">
        <v>0.57999999999999996</v>
      </c>
      <c r="E56" s="11">
        <v>32</v>
      </c>
      <c r="F56" s="21">
        <v>0.27</v>
      </c>
      <c r="G56" s="11">
        <v>15</v>
      </c>
      <c r="H56" s="21">
        <v>0.11</v>
      </c>
      <c r="I56" s="11">
        <v>6</v>
      </c>
      <c r="K56" s="21">
        <v>0.62</v>
      </c>
      <c r="L56" s="11">
        <v>34</v>
      </c>
      <c r="M56" s="21">
        <v>0.38</v>
      </c>
      <c r="N56" s="11">
        <v>21</v>
      </c>
      <c r="P56" s="21">
        <v>1</v>
      </c>
      <c r="Q56" s="11">
        <v>55</v>
      </c>
      <c r="S56" s="21">
        <v>0.13</v>
      </c>
      <c r="T56" s="11">
        <v>8</v>
      </c>
    </row>
    <row r="57" spans="1:20" x14ac:dyDescent="0.25">
      <c r="A57" s="8" t="s">
        <v>93</v>
      </c>
      <c r="B57" s="21">
        <v>0</v>
      </c>
      <c r="C57" s="11">
        <v>0</v>
      </c>
      <c r="D57" s="21">
        <v>0.53</v>
      </c>
      <c r="E57" s="11">
        <v>34</v>
      </c>
      <c r="F57" s="21">
        <v>0.3</v>
      </c>
      <c r="G57" s="11">
        <v>19</v>
      </c>
      <c r="H57" s="21">
        <v>0.17</v>
      </c>
      <c r="I57" s="11">
        <v>11</v>
      </c>
      <c r="K57" s="21">
        <v>0.53</v>
      </c>
      <c r="L57" s="11">
        <v>34</v>
      </c>
      <c r="M57" s="21">
        <v>0.47</v>
      </c>
      <c r="N57" s="11">
        <v>30</v>
      </c>
      <c r="P57" s="21">
        <v>1</v>
      </c>
      <c r="Q57" s="11">
        <v>64</v>
      </c>
      <c r="S57" s="21">
        <v>0.1</v>
      </c>
      <c r="T57" s="11">
        <v>7</v>
      </c>
    </row>
    <row r="59" spans="1:20" ht="15.75" x14ac:dyDescent="0.25">
      <c r="A59" s="2" t="s">
        <v>27</v>
      </c>
    </row>
    <row r="60" spans="1:20" ht="29.1" customHeight="1" x14ac:dyDescent="0.25">
      <c r="A60" s="7"/>
      <c r="B60" s="25" t="s">
        <v>20</v>
      </c>
      <c r="C60" s="26"/>
      <c r="D60" s="25" t="s">
        <v>21</v>
      </c>
      <c r="E60" s="26"/>
      <c r="F60" s="25" t="s">
        <v>22</v>
      </c>
      <c r="G60" s="26"/>
      <c r="H60" s="25" t="s">
        <v>23</v>
      </c>
      <c r="I60" s="26"/>
      <c r="J60" s="7"/>
      <c r="K60" s="25" t="s">
        <v>94</v>
      </c>
      <c r="L60" s="25"/>
      <c r="M60" s="25" t="s">
        <v>95</v>
      </c>
      <c r="N60" s="25"/>
      <c r="O60" s="7"/>
      <c r="P60" s="25" t="s">
        <v>3</v>
      </c>
      <c r="Q60" s="25"/>
      <c r="R60" s="7"/>
      <c r="S60" s="25" t="s">
        <v>110</v>
      </c>
      <c r="T60" s="25"/>
    </row>
    <row r="61" spans="1:20" x14ac:dyDescent="0.25">
      <c r="A61" s="8" t="s">
        <v>105</v>
      </c>
      <c r="B61" s="21">
        <v>0.06</v>
      </c>
      <c r="C61" s="11">
        <v>7</v>
      </c>
      <c r="D61" s="21">
        <v>0.41</v>
      </c>
      <c r="E61" s="11">
        <v>44</v>
      </c>
      <c r="F61" s="21">
        <v>0.34</v>
      </c>
      <c r="G61" s="11">
        <v>37</v>
      </c>
      <c r="H61" s="21">
        <v>0.19</v>
      </c>
      <c r="I61" s="11">
        <v>20</v>
      </c>
      <c r="J61" s="13"/>
      <c r="K61" s="12">
        <v>0.47</v>
      </c>
      <c r="L61" s="13">
        <v>51</v>
      </c>
      <c r="M61" s="12">
        <v>0.53</v>
      </c>
      <c r="N61" s="13">
        <v>57</v>
      </c>
      <c r="O61" s="13"/>
      <c r="P61" s="12">
        <v>1</v>
      </c>
      <c r="Q61" s="13">
        <v>108</v>
      </c>
      <c r="S61" s="21">
        <v>0.21</v>
      </c>
      <c r="T61" s="11">
        <v>29</v>
      </c>
    </row>
    <row r="62" spans="1:20" x14ac:dyDescent="0.25">
      <c r="A62" s="8" t="s">
        <v>1</v>
      </c>
      <c r="B62" s="12">
        <v>0.05</v>
      </c>
      <c r="C62" s="13">
        <v>2</v>
      </c>
      <c r="D62" s="12">
        <v>0.33</v>
      </c>
      <c r="E62" s="13">
        <v>13</v>
      </c>
      <c r="F62" s="12">
        <v>0.38</v>
      </c>
      <c r="G62" s="13">
        <v>15</v>
      </c>
      <c r="H62" s="12">
        <v>0.23</v>
      </c>
      <c r="I62" s="13">
        <v>9</v>
      </c>
      <c r="J62" s="13"/>
      <c r="K62" s="12">
        <v>0.38</v>
      </c>
      <c r="L62" s="13">
        <v>15</v>
      </c>
      <c r="M62" s="12">
        <v>0.61</v>
      </c>
      <c r="N62" s="13">
        <v>24</v>
      </c>
      <c r="O62" s="13"/>
      <c r="P62" s="12">
        <v>0.99</v>
      </c>
      <c r="Q62" s="13">
        <v>39</v>
      </c>
      <c r="S62" s="21">
        <v>7.1400000000000005E-2</v>
      </c>
      <c r="T62" s="11">
        <v>3</v>
      </c>
    </row>
    <row r="63" spans="1:20" x14ac:dyDescent="0.25">
      <c r="A63" s="8" t="s">
        <v>2</v>
      </c>
      <c r="B63" s="12">
        <v>7.0000000000000007E-2</v>
      </c>
      <c r="C63" s="13">
        <v>5</v>
      </c>
      <c r="D63" s="12">
        <v>0.46</v>
      </c>
      <c r="E63" s="13">
        <v>31</v>
      </c>
      <c r="F63" s="12">
        <v>0.31</v>
      </c>
      <c r="G63" s="13">
        <v>21</v>
      </c>
      <c r="H63" s="12">
        <v>0.16</v>
      </c>
      <c r="I63" s="13">
        <v>11</v>
      </c>
      <c r="J63" s="13"/>
      <c r="K63" s="12">
        <v>0.53</v>
      </c>
      <c r="L63" s="13">
        <v>36</v>
      </c>
      <c r="M63" s="12">
        <v>0.47</v>
      </c>
      <c r="N63" s="13">
        <v>32</v>
      </c>
      <c r="O63" s="13"/>
      <c r="P63" s="12">
        <v>1</v>
      </c>
      <c r="Q63" s="13">
        <v>68</v>
      </c>
      <c r="S63" s="21">
        <v>0.27660000000000001</v>
      </c>
      <c r="T63" s="11">
        <v>26</v>
      </c>
    </row>
    <row r="64" spans="1:20" x14ac:dyDescent="0.25">
      <c r="A64" s="8" t="s">
        <v>89</v>
      </c>
      <c r="B64" s="12">
        <v>0.05</v>
      </c>
      <c r="C64" s="13">
        <v>3</v>
      </c>
      <c r="D64" s="12">
        <v>0.31</v>
      </c>
      <c r="E64" s="13">
        <v>20</v>
      </c>
      <c r="F64" s="12">
        <v>0.42</v>
      </c>
      <c r="G64" s="13">
        <v>27</v>
      </c>
      <c r="H64" s="12">
        <v>0.23</v>
      </c>
      <c r="I64" s="13">
        <v>15</v>
      </c>
      <c r="J64" s="13"/>
      <c r="K64" s="12">
        <v>0.36</v>
      </c>
      <c r="L64" s="13">
        <v>23</v>
      </c>
      <c r="M64" s="12">
        <v>0.65</v>
      </c>
      <c r="N64" s="13">
        <v>42</v>
      </c>
      <c r="O64" s="13"/>
      <c r="P64" s="12">
        <v>1.01</v>
      </c>
      <c r="Q64" s="13">
        <v>65</v>
      </c>
      <c r="S64" s="21">
        <v>0.1666</v>
      </c>
      <c r="T64" s="11">
        <v>13</v>
      </c>
    </row>
    <row r="65" spans="1:20" x14ac:dyDescent="0.25">
      <c r="A65" s="8" t="s">
        <v>6</v>
      </c>
      <c r="B65" s="12">
        <v>0.11</v>
      </c>
      <c r="C65" s="13">
        <v>4</v>
      </c>
      <c r="D65" s="12">
        <v>0.56000000000000005</v>
      </c>
      <c r="E65" s="13">
        <v>20</v>
      </c>
      <c r="F65" s="12">
        <v>0.22</v>
      </c>
      <c r="G65" s="13">
        <v>8</v>
      </c>
      <c r="H65" s="12">
        <v>0.11</v>
      </c>
      <c r="I65" s="13">
        <v>4</v>
      </c>
      <c r="J65" s="13"/>
      <c r="K65" s="12">
        <v>0.67</v>
      </c>
      <c r="L65" s="13">
        <v>24</v>
      </c>
      <c r="M65" s="12">
        <v>0.33</v>
      </c>
      <c r="N65" s="13">
        <v>12</v>
      </c>
      <c r="O65" s="13"/>
      <c r="P65" s="12">
        <v>1</v>
      </c>
      <c r="Q65" s="13">
        <v>36</v>
      </c>
      <c r="S65" s="21">
        <v>0.25</v>
      </c>
      <c r="T65" s="11">
        <v>12</v>
      </c>
    </row>
    <row r="66" spans="1:20" x14ac:dyDescent="0.25">
      <c r="A66" s="8" t="s">
        <v>8</v>
      </c>
      <c r="B66" s="12">
        <v>7.0000000000000007E-2</v>
      </c>
      <c r="C66" s="13">
        <v>4</v>
      </c>
      <c r="D66" s="12">
        <v>0.38</v>
      </c>
      <c r="E66" s="13">
        <v>23</v>
      </c>
      <c r="F66" s="12">
        <v>0.4</v>
      </c>
      <c r="G66" s="13">
        <v>24</v>
      </c>
      <c r="H66" s="12">
        <v>0.15</v>
      </c>
      <c r="I66" s="13">
        <v>9</v>
      </c>
      <c r="J66" s="13"/>
      <c r="K66" s="12">
        <v>0.45</v>
      </c>
      <c r="L66" s="13">
        <v>27</v>
      </c>
      <c r="M66" s="12">
        <v>0.55000000000000004</v>
      </c>
      <c r="N66" s="13">
        <v>33</v>
      </c>
      <c r="O66" s="13"/>
      <c r="P66" s="12">
        <v>1</v>
      </c>
      <c r="Q66" s="13">
        <v>60</v>
      </c>
      <c r="S66" s="21">
        <v>0.23070000000000002</v>
      </c>
      <c r="T66" s="11">
        <v>18</v>
      </c>
    </row>
    <row r="67" spans="1:20" x14ac:dyDescent="0.25">
      <c r="A67" s="8" t="s">
        <v>9</v>
      </c>
      <c r="B67" s="12">
        <v>0.06</v>
      </c>
      <c r="C67" s="13">
        <v>3</v>
      </c>
      <c r="D67" s="12">
        <v>0.45</v>
      </c>
      <c r="E67" s="13">
        <v>21</v>
      </c>
      <c r="F67" s="12">
        <v>0.26</v>
      </c>
      <c r="G67" s="13">
        <v>12</v>
      </c>
      <c r="H67" s="12">
        <v>0.23</v>
      </c>
      <c r="I67" s="13">
        <v>11</v>
      </c>
      <c r="J67" s="13"/>
      <c r="K67" s="12">
        <v>0.51</v>
      </c>
      <c r="L67" s="13">
        <v>24</v>
      </c>
      <c r="M67" s="12">
        <v>0.49</v>
      </c>
      <c r="N67" s="13">
        <v>23</v>
      </c>
      <c r="O67" s="13"/>
      <c r="P67" s="12">
        <v>1</v>
      </c>
      <c r="Q67" s="13">
        <v>47</v>
      </c>
      <c r="S67" s="21">
        <v>0.18959999999999999</v>
      </c>
      <c r="T67" s="11">
        <v>11</v>
      </c>
    </row>
    <row r="68" spans="1:20" x14ac:dyDescent="0.25">
      <c r="A68" s="8" t="s">
        <v>90</v>
      </c>
      <c r="B68" s="21">
        <v>0.04</v>
      </c>
      <c r="C68" s="11">
        <v>2</v>
      </c>
      <c r="D68" s="21">
        <v>0.47</v>
      </c>
      <c r="E68" s="11">
        <v>23</v>
      </c>
      <c r="F68" s="21">
        <v>0.31</v>
      </c>
      <c r="G68" s="11">
        <v>15</v>
      </c>
      <c r="H68" s="21">
        <v>0.18</v>
      </c>
      <c r="I68" s="11">
        <v>9</v>
      </c>
      <c r="K68" s="18">
        <v>0.51</v>
      </c>
      <c r="L68" s="11">
        <v>25</v>
      </c>
      <c r="M68" s="18">
        <v>0.49</v>
      </c>
      <c r="N68" s="11">
        <v>24</v>
      </c>
      <c r="P68" s="18">
        <v>1</v>
      </c>
      <c r="Q68" s="11">
        <v>49</v>
      </c>
      <c r="S68" s="21">
        <v>0.21</v>
      </c>
      <c r="T68" s="11">
        <v>13</v>
      </c>
    </row>
    <row r="69" spans="1:20" x14ac:dyDescent="0.25">
      <c r="A69" s="8" t="s">
        <v>91</v>
      </c>
      <c r="B69" s="21">
        <v>0.08</v>
      </c>
      <c r="C69" s="11">
        <v>5</v>
      </c>
      <c r="D69" s="21">
        <v>0.36</v>
      </c>
      <c r="E69" s="11">
        <v>21</v>
      </c>
      <c r="F69" s="21">
        <v>0.37</v>
      </c>
      <c r="G69" s="11">
        <v>22</v>
      </c>
      <c r="H69" s="21">
        <v>0.19</v>
      </c>
      <c r="I69" s="11">
        <v>11</v>
      </c>
      <c r="K69" s="18">
        <v>0.44</v>
      </c>
      <c r="L69" s="11">
        <v>26</v>
      </c>
      <c r="M69" s="18">
        <v>0.56000000000000005</v>
      </c>
      <c r="N69" s="11">
        <v>33</v>
      </c>
      <c r="P69" s="18">
        <v>1</v>
      </c>
      <c r="Q69" s="11">
        <v>59</v>
      </c>
      <c r="S69" s="21">
        <v>0.21</v>
      </c>
      <c r="T69" s="11">
        <v>16</v>
      </c>
    </row>
    <row r="70" spans="1:20" x14ac:dyDescent="0.25">
      <c r="A70" s="8" t="s">
        <v>92</v>
      </c>
      <c r="B70" s="21">
        <v>0.1</v>
      </c>
      <c r="C70" s="11">
        <v>5</v>
      </c>
      <c r="D70" s="21">
        <v>0.47</v>
      </c>
      <c r="E70" s="11">
        <v>24</v>
      </c>
      <c r="F70" s="21">
        <v>0.27</v>
      </c>
      <c r="G70" s="11">
        <v>14</v>
      </c>
      <c r="H70" s="21">
        <v>0.16</v>
      </c>
      <c r="I70" s="11">
        <v>8</v>
      </c>
      <c r="K70" s="21">
        <v>0.56999999999999995</v>
      </c>
      <c r="L70" s="11">
        <v>29</v>
      </c>
      <c r="M70" s="21">
        <v>0.43</v>
      </c>
      <c r="N70" s="11">
        <v>22</v>
      </c>
      <c r="P70" s="21">
        <v>1</v>
      </c>
      <c r="Q70" s="11">
        <v>51</v>
      </c>
      <c r="S70" s="18">
        <v>0.19</v>
      </c>
      <c r="T70" s="11">
        <v>12</v>
      </c>
    </row>
    <row r="71" spans="1:20" x14ac:dyDescent="0.25">
      <c r="A71" s="8" t="s">
        <v>93</v>
      </c>
      <c r="B71" s="21">
        <v>0.04</v>
      </c>
      <c r="C71" s="11">
        <v>2</v>
      </c>
      <c r="D71" s="21">
        <v>0.35</v>
      </c>
      <c r="E71" s="11">
        <v>20</v>
      </c>
      <c r="F71" s="21">
        <v>0.4</v>
      </c>
      <c r="G71" s="11">
        <v>23</v>
      </c>
      <c r="H71" s="21">
        <v>0.21</v>
      </c>
      <c r="I71" s="11">
        <v>12</v>
      </c>
      <c r="K71" s="21">
        <v>0.39</v>
      </c>
      <c r="L71" s="11">
        <v>22</v>
      </c>
      <c r="M71" s="21">
        <v>0.61</v>
      </c>
      <c r="N71" s="11">
        <v>35</v>
      </c>
      <c r="P71" s="21">
        <v>1</v>
      </c>
      <c r="Q71" s="11">
        <v>57</v>
      </c>
      <c r="S71" s="18">
        <v>0.23</v>
      </c>
      <c r="T71" s="11">
        <v>17</v>
      </c>
    </row>
    <row r="73" spans="1:20" ht="15.75" x14ac:dyDescent="0.25">
      <c r="A73" s="2" t="s">
        <v>28</v>
      </c>
    </row>
    <row r="74" spans="1:20" ht="29.1" customHeight="1" x14ac:dyDescent="0.25">
      <c r="A74" s="7"/>
      <c r="B74" s="25" t="s">
        <v>20</v>
      </c>
      <c r="C74" s="26"/>
      <c r="D74" s="25" t="s">
        <v>21</v>
      </c>
      <c r="E74" s="26"/>
      <c r="F74" s="25" t="s">
        <v>22</v>
      </c>
      <c r="G74" s="26"/>
      <c r="H74" s="25" t="s">
        <v>23</v>
      </c>
      <c r="I74" s="26"/>
      <c r="J74" s="7"/>
      <c r="K74" s="25" t="s">
        <v>94</v>
      </c>
      <c r="L74" s="25"/>
      <c r="M74" s="25" t="s">
        <v>95</v>
      </c>
      <c r="N74" s="25"/>
      <c r="O74" s="7"/>
      <c r="P74" s="25" t="s">
        <v>3</v>
      </c>
      <c r="Q74" s="25"/>
      <c r="R74" s="7"/>
      <c r="S74" s="25" t="s">
        <v>110</v>
      </c>
      <c r="T74" s="25"/>
    </row>
    <row r="75" spans="1:20" x14ac:dyDescent="0.25">
      <c r="A75" s="8" t="s">
        <v>105</v>
      </c>
      <c r="B75" s="21">
        <v>0.03</v>
      </c>
      <c r="C75" s="11">
        <v>4</v>
      </c>
      <c r="D75" s="21">
        <v>0.28999999999999998</v>
      </c>
      <c r="E75" s="11">
        <v>34</v>
      </c>
      <c r="F75" s="21">
        <v>0.37</v>
      </c>
      <c r="G75" s="11">
        <v>44</v>
      </c>
      <c r="H75" s="21">
        <v>0.31</v>
      </c>
      <c r="I75" s="11">
        <v>37</v>
      </c>
      <c r="J75" s="13"/>
      <c r="K75" s="12">
        <v>0.32</v>
      </c>
      <c r="L75" s="13">
        <v>38</v>
      </c>
      <c r="M75" s="12">
        <v>0.68</v>
      </c>
      <c r="N75" s="13">
        <v>81</v>
      </c>
      <c r="O75" s="13"/>
      <c r="P75" s="12">
        <v>1</v>
      </c>
      <c r="Q75" s="13">
        <v>119</v>
      </c>
      <c r="S75" s="21">
        <v>0.13</v>
      </c>
      <c r="T75" s="11">
        <v>18</v>
      </c>
    </row>
    <row r="76" spans="1:20" x14ac:dyDescent="0.25">
      <c r="A76" s="8" t="s">
        <v>1</v>
      </c>
      <c r="B76" s="12">
        <v>0</v>
      </c>
      <c r="C76" s="13">
        <v>0</v>
      </c>
      <c r="D76" s="12">
        <v>0.27</v>
      </c>
      <c r="E76" s="13">
        <v>10</v>
      </c>
      <c r="F76" s="12">
        <v>0.43</v>
      </c>
      <c r="G76" s="13">
        <v>16</v>
      </c>
      <c r="H76" s="12">
        <v>0.3</v>
      </c>
      <c r="I76" s="13">
        <v>11</v>
      </c>
      <c r="J76" s="13"/>
      <c r="K76" s="12">
        <v>0.27</v>
      </c>
      <c r="L76" s="13">
        <v>10</v>
      </c>
      <c r="M76" s="12">
        <v>0.73</v>
      </c>
      <c r="N76" s="13">
        <v>27</v>
      </c>
      <c r="O76" s="13"/>
      <c r="P76" s="12">
        <v>1</v>
      </c>
      <c r="Q76" s="13">
        <v>37</v>
      </c>
      <c r="S76" s="21">
        <v>9.7599999999999992E-2</v>
      </c>
      <c r="T76" s="11">
        <v>4</v>
      </c>
    </row>
    <row r="77" spans="1:20" x14ac:dyDescent="0.25">
      <c r="A77" s="8" t="s">
        <v>2</v>
      </c>
      <c r="B77" s="12">
        <v>0.05</v>
      </c>
      <c r="C77" s="13">
        <v>4</v>
      </c>
      <c r="D77" s="12">
        <v>0.28000000000000003</v>
      </c>
      <c r="E77" s="13">
        <v>23</v>
      </c>
      <c r="F77" s="12">
        <v>0.35</v>
      </c>
      <c r="G77" s="13">
        <v>28</v>
      </c>
      <c r="H77" s="12">
        <v>0.32</v>
      </c>
      <c r="I77" s="13">
        <v>26</v>
      </c>
      <c r="J77" s="13"/>
      <c r="K77" s="12">
        <v>0.33</v>
      </c>
      <c r="L77" s="13">
        <v>27</v>
      </c>
      <c r="M77" s="12">
        <v>0.67</v>
      </c>
      <c r="N77" s="13">
        <v>54</v>
      </c>
      <c r="O77" s="13"/>
      <c r="P77" s="12">
        <v>1</v>
      </c>
      <c r="Q77" s="13">
        <v>81</v>
      </c>
      <c r="S77" s="21">
        <v>0.1474</v>
      </c>
      <c r="T77" s="11">
        <v>14</v>
      </c>
    </row>
    <row r="78" spans="1:20" x14ac:dyDescent="0.25">
      <c r="A78" s="8" t="s">
        <v>89</v>
      </c>
      <c r="B78" s="12">
        <v>0.03</v>
      </c>
      <c r="C78" s="13">
        <v>2</v>
      </c>
      <c r="D78" s="12">
        <v>0.13</v>
      </c>
      <c r="E78" s="13">
        <v>9</v>
      </c>
      <c r="F78" s="12">
        <v>0.45</v>
      </c>
      <c r="G78" s="13">
        <v>32</v>
      </c>
      <c r="H78" s="12">
        <v>0.39</v>
      </c>
      <c r="I78" s="13">
        <v>28</v>
      </c>
      <c r="J78" s="13"/>
      <c r="K78" s="12">
        <v>0.16</v>
      </c>
      <c r="L78" s="13">
        <v>11</v>
      </c>
      <c r="M78" s="12">
        <v>0.84</v>
      </c>
      <c r="N78" s="13">
        <v>60</v>
      </c>
      <c r="O78" s="13"/>
      <c r="P78" s="12">
        <v>1</v>
      </c>
      <c r="Q78" s="13">
        <v>71</v>
      </c>
      <c r="S78" s="21">
        <v>0.1013</v>
      </c>
      <c r="T78" s="11">
        <v>8</v>
      </c>
    </row>
    <row r="79" spans="1:20" x14ac:dyDescent="0.25">
      <c r="A79" s="8" t="s">
        <v>6</v>
      </c>
      <c r="B79" s="12">
        <v>0.05</v>
      </c>
      <c r="C79" s="13">
        <v>2</v>
      </c>
      <c r="D79" s="12">
        <v>0.51</v>
      </c>
      <c r="E79" s="13">
        <v>20</v>
      </c>
      <c r="F79" s="12">
        <v>0.26</v>
      </c>
      <c r="G79" s="13">
        <v>10</v>
      </c>
      <c r="H79" s="12">
        <v>0.18</v>
      </c>
      <c r="I79" s="13">
        <v>7</v>
      </c>
      <c r="J79" s="13"/>
      <c r="K79" s="12">
        <v>0.56000000000000005</v>
      </c>
      <c r="L79" s="13">
        <v>22</v>
      </c>
      <c r="M79" s="12">
        <v>0.44</v>
      </c>
      <c r="N79" s="13">
        <v>17</v>
      </c>
      <c r="O79" s="13"/>
      <c r="P79" s="12">
        <v>1</v>
      </c>
      <c r="Q79" s="13">
        <v>39</v>
      </c>
      <c r="S79" s="21">
        <v>0.17019999999999999</v>
      </c>
      <c r="T79" s="11">
        <v>8</v>
      </c>
    </row>
    <row r="80" spans="1:20" x14ac:dyDescent="0.25">
      <c r="A80" s="8" t="s">
        <v>8</v>
      </c>
      <c r="B80" s="12">
        <v>0.01</v>
      </c>
      <c r="C80" s="13">
        <v>1</v>
      </c>
      <c r="D80" s="12">
        <v>0.27</v>
      </c>
      <c r="E80" s="13">
        <v>19</v>
      </c>
      <c r="F80" s="12">
        <v>0.41</v>
      </c>
      <c r="G80" s="13">
        <v>29</v>
      </c>
      <c r="H80" s="12">
        <v>0.3</v>
      </c>
      <c r="I80" s="13">
        <v>21</v>
      </c>
      <c r="J80" s="13"/>
      <c r="K80" s="12">
        <v>0.28000000000000003</v>
      </c>
      <c r="L80" s="13">
        <v>20</v>
      </c>
      <c r="M80" s="12">
        <v>0.71</v>
      </c>
      <c r="N80" s="13">
        <v>50</v>
      </c>
      <c r="O80" s="13"/>
      <c r="P80" s="12">
        <v>0.99</v>
      </c>
      <c r="Q80" s="13">
        <v>70</v>
      </c>
      <c r="S80" s="21">
        <v>0.1139</v>
      </c>
      <c r="T80" s="11">
        <v>9</v>
      </c>
    </row>
    <row r="81" spans="1:20" x14ac:dyDescent="0.25">
      <c r="A81" s="8" t="s">
        <v>9</v>
      </c>
      <c r="B81" s="12">
        <v>0.06</v>
      </c>
      <c r="C81" s="13">
        <v>3</v>
      </c>
      <c r="D81" s="12">
        <v>0.28999999999999998</v>
      </c>
      <c r="E81" s="13">
        <v>14</v>
      </c>
      <c r="F81" s="12">
        <v>0.31</v>
      </c>
      <c r="G81" s="13">
        <v>15</v>
      </c>
      <c r="H81" s="12">
        <v>0.33</v>
      </c>
      <c r="I81" s="13">
        <v>16</v>
      </c>
      <c r="J81" s="13"/>
      <c r="K81" s="12">
        <v>0.35</v>
      </c>
      <c r="L81" s="13">
        <v>17</v>
      </c>
      <c r="M81" s="12">
        <v>0.64</v>
      </c>
      <c r="N81" s="13">
        <v>31</v>
      </c>
      <c r="O81" s="13"/>
      <c r="P81" s="12">
        <v>0.99</v>
      </c>
      <c r="Q81" s="13">
        <v>48</v>
      </c>
      <c r="S81" s="21">
        <v>0.15790000000000001</v>
      </c>
      <c r="T81" s="11">
        <v>9</v>
      </c>
    </row>
    <row r="82" spans="1:20" x14ac:dyDescent="0.25">
      <c r="A82" s="8" t="s">
        <v>90</v>
      </c>
      <c r="B82" s="21">
        <v>0.04</v>
      </c>
      <c r="C82" s="11">
        <v>2</v>
      </c>
      <c r="D82" s="21">
        <v>0.32</v>
      </c>
      <c r="E82" s="11">
        <v>16</v>
      </c>
      <c r="F82" s="21">
        <v>0.34</v>
      </c>
      <c r="G82" s="11">
        <v>17</v>
      </c>
      <c r="H82" s="21">
        <v>0.3</v>
      </c>
      <c r="I82" s="11">
        <v>15</v>
      </c>
      <c r="K82" s="18">
        <v>0.36</v>
      </c>
      <c r="L82" s="11">
        <v>18</v>
      </c>
      <c r="M82" s="18">
        <v>0.64</v>
      </c>
      <c r="N82" s="11">
        <v>32</v>
      </c>
      <c r="P82" s="18">
        <v>1</v>
      </c>
      <c r="Q82" s="11">
        <v>50</v>
      </c>
      <c r="S82" s="21">
        <v>0.21</v>
      </c>
      <c r="T82" s="11">
        <v>13</v>
      </c>
    </row>
    <row r="83" spans="1:20" x14ac:dyDescent="0.25">
      <c r="A83" s="8" t="s">
        <v>91</v>
      </c>
      <c r="B83" s="21">
        <v>0.03</v>
      </c>
      <c r="C83" s="11">
        <v>2</v>
      </c>
      <c r="D83" s="21">
        <v>0.26</v>
      </c>
      <c r="E83" s="11">
        <v>18</v>
      </c>
      <c r="F83" s="21">
        <v>0.39</v>
      </c>
      <c r="G83" s="11">
        <v>27</v>
      </c>
      <c r="H83" s="21">
        <v>0.32</v>
      </c>
      <c r="I83" s="11">
        <v>22</v>
      </c>
      <c r="K83" s="18">
        <v>0.28999999999999998</v>
      </c>
      <c r="L83" s="11">
        <v>20</v>
      </c>
      <c r="M83" s="18">
        <v>0.71</v>
      </c>
      <c r="N83" s="11">
        <v>49</v>
      </c>
      <c r="P83" s="18">
        <v>1</v>
      </c>
      <c r="Q83" s="11">
        <v>69</v>
      </c>
      <c r="S83" s="21">
        <v>7.0000000000000007E-2</v>
      </c>
      <c r="T83" s="11">
        <v>5</v>
      </c>
    </row>
    <row r="84" spans="1:20" x14ac:dyDescent="0.25">
      <c r="A84" s="8" t="s">
        <v>92</v>
      </c>
      <c r="B84" s="21">
        <v>0.06</v>
      </c>
      <c r="C84" s="11">
        <v>3</v>
      </c>
      <c r="D84" s="21">
        <v>0.25</v>
      </c>
      <c r="E84" s="11">
        <v>13</v>
      </c>
      <c r="F84" s="21">
        <v>0.33</v>
      </c>
      <c r="G84" s="11">
        <v>17</v>
      </c>
      <c r="H84" s="21">
        <v>0.37</v>
      </c>
      <c r="I84" s="11">
        <v>19</v>
      </c>
      <c r="K84" s="21">
        <v>0.31</v>
      </c>
      <c r="L84" s="11">
        <v>16</v>
      </c>
      <c r="M84" s="21">
        <v>0.7</v>
      </c>
      <c r="N84" s="11">
        <v>36</v>
      </c>
      <c r="P84" s="21">
        <v>1.01</v>
      </c>
      <c r="Q84" s="11">
        <v>52</v>
      </c>
      <c r="S84" s="18">
        <v>0.19</v>
      </c>
      <c r="T84" s="11">
        <v>12</v>
      </c>
    </row>
    <row r="85" spans="1:20" x14ac:dyDescent="0.25">
      <c r="A85" s="8" t="s">
        <v>93</v>
      </c>
      <c r="B85" s="21">
        <v>0.01</v>
      </c>
      <c r="C85" s="11">
        <v>1</v>
      </c>
      <c r="D85" s="21">
        <v>0.31</v>
      </c>
      <c r="E85" s="11">
        <v>21</v>
      </c>
      <c r="F85" s="21">
        <v>0.4</v>
      </c>
      <c r="G85" s="11">
        <v>27</v>
      </c>
      <c r="H85" s="21">
        <v>0.27</v>
      </c>
      <c r="I85" s="11">
        <v>18</v>
      </c>
      <c r="K85" s="21">
        <v>0.32</v>
      </c>
      <c r="L85" s="11">
        <v>22</v>
      </c>
      <c r="M85" s="21">
        <v>0.67</v>
      </c>
      <c r="N85" s="11">
        <v>45</v>
      </c>
      <c r="P85" s="21">
        <v>0.99</v>
      </c>
      <c r="Q85" s="11">
        <v>67</v>
      </c>
      <c r="S85" s="18">
        <v>0.08</v>
      </c>
      <c r="T85" s="11">
        <v>6</v>
      </c>
    </row>
    <row r="86" spans="1:20" x14ac:dyDescent="0.25">
      <c r="S86" s="21"/>
    </row>
    <row r="87" spans="1:20" ht="15.75" x14ac:dyDescent="0.25">
      <c r="A87" s="2" t="s">
        <v>29</v>
      </c>
    </row>
    <row r="88" spans="1:20" ht="29.1" customHeight="1" x14ac:dyDescent="0.25">
      <c r="A88" s="7"/>
      <c r="B88" s="25" t="s">
        <v>20</v>
      </c>
      <c r="C88" s="26"/>
      <c r="D88" s="25" t="s">
        <v>21</v>
      </c>
      <c r="E88" s="26"/>
      <c r="F88" s="25" t="s">
        <v>22</v>
      </c>
      <c r="G88" s="26"/>
      <c r="H88" s="25" t="s">
        <v>23</v>
      </c>
      <c r="I88" s="26"/>
      <c r="J88" s="7"/>
      <c r="K88" s="25" t="s">
        <v>94</v>
      </c>
      <c r="L88" s="25"/>
      <c r="M88" s="25" t="s">
        <v>95</v>
      </c>
      <c r="N88" s="25"/>
      <c r="O88" s="7"/>
      <c r="P88" s="25" t="s">
        <v>3</v>
      </c>
      <c r="Q88" s="25"/>
      <c r="R88" s="7"/>
      <c r="S88" s="25" t="s">
        <v>110</v>
      </c>
      <c r="T88" s="25"/>
    </row>
    <row r="89" spans="1:20" x14ac:dyDescent="0.25">
      <c r="A89" s="8" t="s">
        <v>105</v>
      </c>
      <c r="B89" s="21">
        <v>0.03</v>
      </c>
      <c r="C89" s="11">
        <v>4</v>
      </c>
      <c r="D89" s="21">
        <v>0.16</v>
      </c>
      <c r="E89" s="11">
        <v>19</v>
      </c>
      <c r="F89" s="21">
        <v>0.47</v>
      </c>
      <c r="G89" s="11">
        <v>56</v>
      </c>
      <c r="H89" s="21">
        <v>0.34</v>
      </c>
      <c r="I89" s="11">
        <v>40</v>
      </c>
      <c r="J89" s="13"/>
      <c r="K89" s="12">
        <v>0.19</v>
      </c>
      <c r="L89" s="13">
        <v>23</v>
      </c>
      <c r="M89" s="12">
        <v>0.81</v>
      </c>
      <c r="N89" s="13">
        <v>96</v>
      </c>
      <c r="O89" s="13"/>
      <c r="P89" s="12">
        <v>1</v>
      </c>
      <c r="Q89" s="13">
        <v>119</v>
      </c>
      <c r="S89" s="21">
        <v>0.14000000000000001</v>
      </c>
      <c r="T89" s="11">
        <v>19</v>
      </c>
    </row>
    <row r="90" spans="1:20" x14ac:dyDescent="0.25">
      <c r="A90" s="8" t="s">
        <v>1</v>
      </c>
      <c r="B90" s="12">
        <v>0.03</v>
      </c>
      <c r="C90" s="13">
        <v>1</v>
      </c>
      <c r="D90" s="12">
        <v>0.14000000000000001</v>
      </c>
      <c r="E90" s="13">
        <v>5</v>
      </c>
      <c r="F90" s="12">
        <v>0.36</v>
      </c>
      <c r="G90" s="13">
        <v>13</v>
      </c>
      <c r="H90" s="12">
        <v>0.47</v>
      </c>
      <c r="I90" s="13">
        <v>17</v>
      </c>
      <c r="J90" s="13"/>
      <c r="K90" s="12">
        <v>0.17</v>
      </c>
      <c r="L90" s="13">
        <v>6</v>
      </c>
      <c r="M90" s="12">
        <v>0.83</v>
      </c>
      <c r="N90" s="13">
        <v>30</v>
      </c>
      <c r="O90" s="13"/>
      <c r="P90" s="12">
        <v>1</v>
      </c>
      <c r="Q90" s="13">
        <v>36</v>
      </c>
      <c r="S90" s="21">
        <v>0.1429</v>
      </c>
      <c r="T90" s="11">
        <v>6</v>
      </c>
    </row>
    <row r="91" spans="1:20" x14ac:dyDescent="0.25">
      <c r="A91" s="8" t="s">
        <v>2</v>
      </c>
      <c r="B91" s="12">
        <v>0.04</v>
      </c>
      <c r="C91" s="13">
        <v>3</v>
      </c>
      <c r="D91" s="12">
        <v>0.17</v>
      </c>
      <c r="E91" s="13">
        <v>14</v>
      </c>
      <c r="F91" s="12">
        <v>0.52</v>
      </c>
      <c r="G91" s="13">
        <v>43</v>
      </c>
      <c r="H91" s="12">
        <v>0.28000000000000003</v>
      </c>
      <c r="I91" s="13">
        <v>23</v>
      </c>
      <c r="J91" s="13"/>
      <c r="K91" s="12">
        <v>0.21</v>
      </c>
      <c r="L91" s="13">
        <v>17</v>
      </c>
      <c r="M91" s="12">
        <v>0.8</v>
      </c>
      <c r="N91" s="13">
        <v>66</v>
      </c>
      <c r="O91" s="13"/>
      <c r="P91" s="12">
        <v>1.01</v>
      </c>
      <c r="Q91" s="13">
        <v>83</v>
      </c>
      <c r="S91" s="21">
        <v>0.1263</v>
      </c>
      <c r="T91" s="11">
        <v>12</v>
      </c>
    </row>
    <row r="92" spans="1:20" x14ac:dyDescent="0.25">
      <c r="A92" s="8" t="s">
        <v>89</v>
      </c>
      <c r="B92" s="12">
        <v>0.01</v>
      </c>
      <c r="C92" s="13">
        <v>1</v>
      </c>
      <c r="D92" s="12">
        <v>0.11</v>
      </c>
      <c r="E92" s="13">
        <v>8</v>
      </c>
      <c r="F92" s="12">
        <v>0.44</v>
      </c>
      <c r="G92" s="13">
        <v>32</v>
      </c>
      <c r="H92" s="12">
        <v>0.43</v>
      </c>
      <c r="I92" s="13">
        <v>31</v>
      </c>
      <c r="J92" s="13"/>
      <c r="K92" s="12">
        <v>0.12</v>
      </c>
      <c r="L92" s="13">
        <v>9</v>
      </c>
      <c r="M92" s="12">
        <v>0.87</v>
      </c>
      <c r="N92" s="13">
        <v>63</v>
      </c>
      <c r="O92" s="13"/>
      <c r="P92" s="12">
        <v>0.99</v>
      </c>
      <c r="Q92" s="13">
        <v>72</v>
      </c>
      <c r="S92" s="21">
        <v>8.8599999999999998E-2</v>
      </c>
      <c r="T92" s="11">
        <v>7</v>
      </c>
    </row>
    <row r="93" spans="1:20" x14ac:dyDescent="0.25">
      <c r="A93" s="8" t="s">
        <v>6</v>
      </c>
      <c r="B93" s="12">
        <v>0.08</v>
      </c>
      <c r="C93" s="13">
        <v>3</v>
      </c>
      <c r="D93" s="12">
        <v>0.23</v>
      </c>
      <c r="E93" s="13">
        <v>9</v>
      </c>
      <c r="F93" s="12">
        <v>0.53</v>
      </c>
      <c r="G93" s="13">
        <v>21</v>
      </c>
      <c r="H93" s="12">
        <v>0.18</v>
      </c>
      <c r="I93" s="13">
        <v>7</v>
      </c>
      <c r="J93" s="13"/>
      <c r="K93" s="12">
        <v>0.31</v>
      </c>
      <c r="L93" s="13">
        <v>12</v>
      </c>
      <c r="M93" s="12">
        <v>0.71</v>
      </c>
      <c r="N93" s="13">
        <v>28</v>
      </c>
      <c r="O93" s="13"/>
      <c r="P93" s="12">
        <v>1.02</v>
      </c>
      <c r="Q93" s="13">
        <v>40</v>
      </c>
      <c r="S93" s="21">
        <v>0.16669999999999999</v>
      </c>
      <c r="T93" s="11">
        <v>8</v>
      </c>
    </row>
    <row r="94" spans="1:20" x14ac:dyDescent="0.25">
      <c r="A94" s="8" t="s">
        <v>8</v>
      </c>
      <c r="B94" s="12">
        <v>0.01</v>
      </c>
      <c r="C94" s="13">
        <v>1</v>
      </c>
      <c r="D94" s="12">
        <v>0.1</v>
      </c>
      <c r="E94" s="13">
        <v>7</v>
      </c>
      <c r="F94" s="12">
        <v>0.56000000000000005</v>
      </c>
      <c r="G94" s="13">
        <v>38</v>
      </c>
      <c r="H94" s="12">
        <v>0.32</v>
      </c>
      <c r="I94" s="13">
        <v>22</v>
      </c>
      <c r="J94" s="13"/>
      <c r="K94" s="12">
        <v>0.11</v>
      </c>
      <c r="L94" s="13">
        <v>8</v>
      </c>
      <c r="M94" s="12">
        <v>0.88</v>
      </c>
      <c r="N94" s="13">
        <v>60</v>
      </c>
      <c r="O94" s="13"/>
      <c r="P94" s="12">
        <v>0.99</v>
      </c>
      <c r="Q94" s="13">
        <v>68</v>
      </c>
      <c r="S94" s="21">
        <v>0.13919999999999999</v>
      </c>
      <c r="T94" s="11">
        <v>11</v>
      </c>
    </row>
    <row r="95" spans="1:20" x14ac:dyDescent="0.25">
      <c r="A95" s="8" t="s">
        <v>9</v>
      </c>
      <c r="B95" s="12">
        <v>0.06</v>
      </c>
      <c r="C95" s="13">
        <v>3</v>
      </c>
      <c r="D95" s="12">
        <v>0.24</v>
      </c>
      <c r="E95" s="13">
        <v>12</v>
      </c>
      <c r="F95" s="12">
        <v>0.35</v>
      </c>
      <c r="G95" s="13">
        <v>18</v>
      </c>
      <c r="H95" s="12">
        <v>0.35</v>
      </c>
      <c r="I95" s="13">
        <v>18</v>
      </c>
      <c r="J95" s="13"/>
      <c r="K95" s="12">
        <v>0.3</v>
      </c>
      <c r="L95" s="13">
        <v>15</v>
      </c>
      <c r="M95" s="12">
        <v>0.7</v>
      </c>
      <c r="N95" s="13">
        <v>36</v>
      </c>
      <c r="O95" s="13"/>
      <c r="P95" s="12">
        <v>1</v>
      </c>
      <c r="Q95" s="13">
        <v>51</v>
      </c>
      <c r="S95" s="21">
        <v>0.1207</v>
      </c>
      <c r="T95" s="11">
        <v>7</v>
      </c>
    </row>
    <row r="96" spans="1:20" x14ac:dyDescent="0.25">
      <c r="A96" s="8" t="s">
        <v>90</v>
      </c>
      <c r="B96" s="21">
        <v>7.0000000000000007E-2</v>
      </c>
      <c r="C96" s="11">
        <v>4</v>
      </c>
      <c r="D96" s="21">
        <v>0.11</v>
      </c>
      <c r="E96" s="11">
        <v>6</v>
      </c>
      <c r="F96" s="21">
        <v>0.56000000000000005</v>
      </c>
      <c r="G96" s="11">
        <v>30</v>
      </c>
      <c r="H96" s="21">
        <v>0.26</v>
      </c>
      <c r="I96" s="11">
        <v>14</v>
      </c>
      <c r="K96" s="18">
        <v>0.18</v>
      </c>
      <c r="L96" s="11">
        <v>10</v>
      </c>
      <c r="M96" s="18">
        <v>0.82</v>
      </c>
      <c r="N96" s="11">
        <v>44</v>
      </c>
      <c r="P96" s="18">
        <v>1</v>
      </c>
      <c r="Q96" s="11">
        <v>54</v>
      </c>
      <c r="S96" s="21">
        <v>0.14000000000000001</v>
      </c>
      <c r="T96" s="11">
        <v>9</v>
      </c>
    </row>
    <row r="97" spans="1:20" x14ac:dyDescent="0.25">
      <c r="A97" s="8" t="s">
        <v>91</v>
      </c>
      <c r="B97" s="21">
        <v>0</v>
      </c>
      <c r="C97" s="11">
        <v>0</v>
      </c>
      <c r="D97" s="21">
        <v>0.2</v>
      </c>
      <c r="E97" s="11">
        <v>13</v>
      </c>
      <c r="F97" s="21">
        <v>0.4</v>
      </c>
      <c r="G97" s="11">
        <v>26</v>
      </c>
      <c r="H97" s="21">
        <v>0.4</v>
      </c>
      <c r="I97" s="11">
        <v>26</v>
      </c>
      <c r="K97" s="18">
        <v>0.2</v>
      </c>
      <c r="L97" s="11">
        <v>13</v>
      </c>
      <c r="M97" s="18">
        <v>0.8</v>
      </c>
      <c r="N97" s="11">
        <v>52</v>
      </c>
      <c r="P97" s="18">
        <v>1</v>
      </c>
      <c r="Q97" s="11">
        <v>65</v>
      </c>
      <c r="S97" s="21">
        <v>0.13</v>
      </c>
      <c r="T97" s="11">
        <v>10</v>
      </c>
    </row>
    <row r="98" spans="1:20" x14ac:dyDescent="0.25">
      <c r="A98" s="8" t="s">
        <v>92</v>
      </c>
      <c r="B98" s="21">
        <v>0.03</v>
      </c>
      <c r="C98" s="11">
        <v>2</v>
      </c>
      <c r="D98" s="21">
        <v>0.17</v>
      </c>
      <c r="E98" s="11">
        <v>10</v>
      </c>
      <c r="F98" s="21">
        <v>0.47</v>
      </c>
      <c r="G98" s="11">
        <v>27</v>
      </c>
      <c r="H98" s="21">
        <v>0.33</v>
      </c>
      <c r="I98" s="11">
        <v>19</v>
      </c>
      <c r="K98" s="21">
        <v>0.2</v>
      </c>
      <c r="L98" s="11">
        <v>12</v>
      </c>
      <c r="M98" s="21">
        <v>0.8</v>
      </c>
      <c r="N98" s="11">
        <v>46</v>
      </c>
      <c r="P98" s="21">
        <v>1</v>
      </c>
      <c r="Q98" s="11">
        <v>58</v>
      </c>
      <c r="S98" s="18">
        <v>0.09</v>
      </c>
      <c r="T98" s="11">
        <v>6</v>
      </c>
    </row>
    <row r="99" spans="1:20" x14ac:dyDescent="0.25">
      <c r="A99" s="8" t="s">
        <v>93</v>
      </c>
      <c r="B99" s="21">
        <v>0.03</v>
      </c>
      <c r="C99" s="11">
        <v>2</v>
      </c>
      <c r="D99" s="21">
        <v>0.15</v>
      </c>
      <c r="E99" s="11">
        <v>9</v>
      </c>
      <c r="F99" s="21">
        <v>0.48</v>
      </c>
      <c r="G99" s="11">
        <v>29</v>
      </c>
      <c r="H99" s="21">
        <v>0.34</v>
      </c>
      <c r="I99" s="11">
        <v>21</v>
      </c>
      <c r="K99" s="21">
        <v>0.18</v>
      </c>
      <c r="L99" s="11">
        <v>11</v>
      </c>
      <c r="M99" s="21">
        <v>0.82</v>
      </c>
      <c r="N99" s="11">
        <v>50</v>
      </c>
      <c r="P99" s="21">
        <v>1</v>
      </c>
      <c r="Q99" s="11">
        <v>61</v>
      </c>
      <c r="S99" s="18">
        <v>0.18</v>
      </c>
      <c r="T99" s="11">
        <v>13</v>
      </c>
    </row>
    <row r="101" spans="1:20" ht="15.75" x14ac:dyDescent="0.25">
      <c r="A101" s="2" t="s">
        <v>30</v>
      </c>
    </row>
    <row r="102" spans="1:20" ht="29.1" customHeight="1" x14ac:dyDescent="0.25">
      <c r="A102" s="7"/>
      <c r="B102" s="25" t="s">
        <v>20</v>
      </c>
      <c r="C102" s="26"/>
      <c r="D102" s="25" t="s">
        <v>21</v>
      </c>
      <c r="E102" s="26"/>
      <c r="F102" s="25" t="s">
        <v>22</v>
      </c>
      <c r="G102" s="26"/>
      <c r="H102" s="25" t="s">
        <v>23</v>
      </c>
      <c r="I102" s="26"/>
      <c r="J102" s="7"/>
      <c r="K102" s="25" t="s">
        <v>94</v>
      </c>
      <c r="L102" s="25"/>
      <c r="M102" s="25" t="s">
        <v>95</v>
      </c>
      <c r="N102" s="25"/>
      <c r="O102" s="7"/>
      <c r="P102" s="25" t="s">
        <v>3</v>
      </c>
      <c r="Q102" s="25"/>
      <c r="R102" s="7"/>
      <c r="S102" s="25" t="s">
        <v>110</v>
      </c>
      <c r="T102" s="25"/>
    </row>
    <row r="103" spans="1:20" x14ac:dyDescent="0.25">
      <c r="A103" s="8" t="s">
        <v>105</v>
      </c>
      <c r="B103" s="21">
        <v>0.52</v>
      </c>
      <c r="C103" s="11">
        <v>65</v>
      </c>
      <c r="D103" s="21">
        <v>0.3</v>
      </c>
      <c r="E103" s="11">
        <v>37</v>
      </c>
      <c r="F103" s="21">
        <v>7.0000000000000007E-2</v>
      </c>
      <c r="G103" s="11">
        <v>9</v>
      </c>
      <c r="H103" s="21">
        <v>0.1</v>
      </c>
      <c r="I103" s="11">
        <v>13</v>
      </c>
      <c r="J103" s="13"/>
      <c r="K103" s="12">
        <v>0.82</v>
      </c>
      <c r="L103" s="13">
        <v>102</v>
      </c>
      <c r="M103" s="12">
        <v>0.17</v>
      </c>
      <c r="N103" s="13">
        <v>22</v>
      </c>
      <c r="O103" s="13"/>
      <c r="P103" s="12">
        <v>0.99</v>
      </c>
      <c r="Q103" s="13">
        <v>124</v>
      </c>
      <c r="S103" s="21">
        <v>0.09</v>
      </c>
      <c r="T103" s="11">
        <v>13</v>
      </c>
    </row>
    <row r="104" spans="1:20" x14ac:dyDescent="0.25">
      <c r="A104" s="8" t="s">
        <v>1</v>
      </c>
      <c r="B104" s="12">
        <v>0.54</v>
      </c>
      <c r="C104" s="13">
        <v>21</v>
      </c>
      <c r="D104" s="12">
        <v>0.36</v>
      </c>
      <c r="E104" s="13">
        <v>14</v>
      </c>
      <c r="F104" s="12">
        <v>0.03</v>
      </c>
      <c r="G104" s="13">
        <v>1</v>
      </c>
      <c r="H104" s="12">
        <v>0.08</v>
      </c>
      <c r="I104" s="13">
        <v>3</v>
      </c>
      <c r="J104" s="13"/>
      <c r="K104" s="12">
        <v>0.9</v>
      </c>
      <c r="L104" s="13">
        <v>35</v>
      </c>
      <c r="M104" s="12">
        <v>0.11</v>
      </c>
      <c r="N104" s="13">
        <v>4</v>
      </c>
      <c r="O104" s="13"/>
      <c r="P104" s="12">
        <v>1.01</v>
      </c>
      <c r="Q104" s="13">
        <v>39</v>
      </c>
      <c r="S104" s="21">
        <v>4.8800000000000003E-2</v>
      </c>
      <c r="T104" s="11">
        <v>2</v>
      </c>
    </row>
    <row r="105" spans="1:20" x14ac:dyDescent="0.25">
      <c r="A105" s="8" t="s">
        <v>2</v>
      </c>
      <c r="B105" s="12">
        <v>0.52</v>
      </c>
      <c r="C105" s="13">
        <v>44</v>
      </c>
      <c r="D105" s="12">
        <v>0.27</v>
      </c>
      <c r="E105" s="13">
        <v>23</v>
      </c>
      <c r="F105" s="12">
        <v>0.09</v>
      </c>
      <c r="G105" s="13">
        <v>8</v>
      </c>
      <c r="H105" s="12">
        <v>0.12</v>
      </c>
      <c r="I105" s="13">
        <v>10</v>
      </c>
      <c r="J105" s="13"/>
      <c r="K105" s="12">
        <v>0.79</v>
      </c>
      <c r="L105" s="13">
        <v>67</v>
      </c>
      <c r="M105" s="12">
        <v>0.21</v>
      </c>
      <c r="N105" s="13">
        <v>18</v>
      </c>
      <c r="O105" s="13"/>
      <c r="P105" s="12">
        <v>1</v>
      </c>
      <c r="Q105" s="13">
        <v>85</v>
      </c>
      <c r="S105" s="21">
        <v>0.1053</v>
      </c>
      <c r="T105" s="11">
        <v>10</v>
      </c>
    </row>
    <row r="106" spans="1:20" x14ac:dyDescent="0.25">
      <c r="A106" s="8" t="s">
        <v>89</v>
      </c>
      <c r="B106" s="12">
        <v>0.51</v>
      </c>
      <c r="C106" s="13">
        <v>38</v>
      </c>
      <c r="D106" s="12">
        <v>0.32</v>
      </c>
      <c r="E106" s="13">
        <v>24</v>
      </c>
      <c r="F106" s="12">
        <v>7.0000000000000007E-2</v>
      </c>
      <c r="G106" s="13">
        <v>5</v>
      </c>
      <c r="H106" s="12">
        <v>0.09</v>
      </c>
      <c r="I106" s="13">
        <v>7</v>
      </c>
      <c r="J106" s="13"/>
      <c r="K106" s="12">
        <v>0.83</v>
      </c>
      <c r="L106" s="13">
        <v>62</v>
      </c>
      <c r="M106" s="12">
        <v>0.15</v>
      </c>
      <c r="N106" s="13">
        <v>12</v>
      </c>
      <c r="O106" s="13"/>
      <c r="P106" s="12">
        <v>0.99</v>
      </c>
      <c r="Q106" s="13">
        <v>74</v>
      </c>
      <c r="S106" s="21">
        <v>6.3299999999999995E-2</v>
      </c>
      <c r="T106" s="11">
        <v>5</v>
      </c>
    </row>
    <row r="107" spans="1:20" x14ac:dyDescent="0.25">
      <c r="A107" s="8" t="s">
        <v>6</v>
      </c>
      <c r="B107" s="12">
        <v>0.53</v>
      </c>
      <c r="C107" s="13">
        <v>21</v>
      </c>
      <c r="D107" s="12">
        <v>0.28000000000000003</v>
      </c>
      <c r="E107" s="13">
        <v>11</v>
      </c>
      <c r="F107" s="12">
        <v>0.1</v>
      </c>
      <c r="G107" s="13">
        <v>4</v>
      </c>
      <c r="H107" s="12">
        <v>0.1</v>
      </c>
      <c r="I107" s="13">
        <v>4</v>
      </c>
      <c r="J107" s="13"/>
      <c r="K107" s="12">
        <v>0.81</v>
      </c>
      <c r="L107" s="13">
        <v>32</v>
      </c>
      <c r="M107" s="12">
        <v>0.2</v>
      </c>
      <c r="N107" s="13">
        <v>8</v>
      </c>
      <c r="O107" s="13"/>
      <c r="P107" s="12">
        <v>1.01</v>
      </c>
      <c r="Q107" s="13">
        <v>40</v>
      </c>
      <c r="S107" s="21">
        <v>0.14899999999999999</v>
      </c>
      <c r="T107" s="11">
        <v>7</v>
      </c>
    </row>
    <row r="108" spans="1:20" x14ac:dyDescent="0.25">
      <c r="A108" s="8" t="s">
        <v>8</v>
      </c>
      <c r="B108" s="12">
        <v>0.46</v>
      </c>
      <c r="C108" s="13">
        <v>32</v>
      </c>
      <c r="D108" s="12">
        <v>0.34</v>
      </c>
      <c r="E108" s="13">
        <v>24</v>
      </c>
      <c r="F108" s="12">
        <v>7.0000000000000007E-2</v>
      </c>
      <c r="G108" s="13">
        <v>5</v>
      </c>
      <c r="H108" s="12">
        <v>0.13</v>
      </c>
      <c r="I108" s="13">
        <v>9</v>
      </c>
      <c r="J108" s="13"/>
      <c r="K108" s="12">
        <v>0.8</v>
      </c>
      <c r="L108" s="13">
        <v>56</v>
      </c>
      <c r="M108" s="12">
        <v>0.2</v>
      </c>
      <c r="N108" s="13">
        <v>14</v>
      </c>
      <c r="O108" s="13"/>
      <c r="P108" s="12">
        <v>1</v>
      </c>
      <c r="Q108" s="13">
        <v>70</v>
      </c>
      <c r="S108" s="21">
        <v>0.10250000000000001</v>
      </c>
      <c r="T108" s="11">
        <v>8</v>
      </c>
    </row>
    <row r="109" spans="1:20" x14ac:dyDescent="0.25">
      <c r="A109" s="8" t="s">
        <v>9</v>
      </c>
      <c r="B109" s="12">
        <v>0.61</v>
      </c>
      <c r="C109" s="13">
        <v>33</v>
      </c>
      <c r="D109" s="12">
        <v>0.24</v>
      </c>
      <c r="E109" s="13">
        <v>13</v>
      </c>
      <c r="F109" s="12">
        <v>7.0000000000000007E-2</v>
      </c>
      <c r="G109" s="13">
        <v>4</v>
      </c>
      <c r="H109" s="12">
        <v>7.0000000000000007E-2</v>
      </c>
      <c r="I109" s="13">
        <v>4</v>
      </c>
      <c r="J109" s="13"/>
      <c r="K109" s="12">
        <v>0.85</v>
      </c>
      <c r="L109" s="13">
        <v>46</v>
      </c>
      <c r="M109" s="12">
        <v>0.14000000000000001</v>
      </c>
      <c r="N109" s="13">
        <v>8</v>
      </c>
      <c r="O109" s="13"/>
      <c r="P109" s="12">
        <v>0.99</v>
      </c>
      <c r="Q109" s="13">
        <v>54</v>
      </c>
      <c r="S109" s="21">
        <v>6.8900000000000003E-2</v>
      </c>
      <c r="T109" s="11">
        <v>4</v>
      </c>
    </row>
    <row r="110" spans="1:20" x14ac:dyDescent="0.25">
      <c r="A110" s="8" t="s">
        <v>90</v>
      </c>
      <c r="B110" s="21">
        <v>0.33</v>
      </c>
      <c r="C110" s="11">
        <v>18</v>
      </c>
      <c r="D110" s="21">
        <v>0.37</v>
      </c>
      <c r="E110" s="11">
        <v>20</v>
      </c>
      <c r="F110" s="21">
        <v>0.09</v>
      </c>
      <c r="G110" s="11">
        <v>5</v>
      </c>
      <c r="H110" s="21">
        <v>0.2</v>
      </c>
      <c r="I110" s="11">
        <v>11</v>
      </c>
      <c r="K110" s="18">
        <v>0.7</v>
      </c>
      <c r="L110" s="11">
        <v>38</v>
      </c>
      <c r="M110" s="18">
        <v>0.28999999999999998</v>
      </c>
      <c r="N110" s="11">
        <v>16</v>
      </c>
      <c r="P110" s="18">
        <v>0.99</v>
      </c>
      <c r="Q110" s="11">
        <v>54</v>
      </c>
      <c r="S110" s="21">
        <v>0.13</v>
      </c>
      <c r="T110" s="11">
        <v>8</v>
      </c>
    </row>
    <row r="111" spans="1:20" x14ac:dyDescent="0.25">
      <c r="A111" s="8" t="s">
        <v>91</v>
      </c>
      <c r="B111" s="21">
        <v>0.67</v>
      </c>
      <c r="C111" s="11">
        <v>47</v>
      </c>
      <c r="D111" s="21">
        <v>0.24</v>
      </c>
      <c r="E111" s="11">
        <v>17</v>
      </c>
      <c r="F111" s="21">
        <v>0.06</v>
      </c>
      <c r="G111" s="11">
        <v>4</v>
      </c>
      <c r="H111" s="21">
        <v>0.03</v>
      </c>
      <c r="I111" s="11">
        <v>2</v>
      </c>
      <c r="K111" s="18">
        <v>0.91</v>
      </c>
      <c r="L111" s="11">
        <v>64</v>
      </c>
      <c r="M111" s="18">
        <v>0.09</v>
      </c>
      <c r="N111" s="11">
        <v>6</v>
      </c>
      <c r="P111" s="18">
        <v>1</v>
      </c>
      <c r="Q111" s="11">
        <v>70</v>
      </c>
      <c r="S111" s="21">
        <v>7.0000000000000007E-2</v>
      </c>
      <c r="T111" s="11">
        <v>5</v>
      </c>
    </row>
    <row r="112" spans="1:20" x14ac:dyDescent="0.25">
      <c r="A112" s="8" t="s">
        <v>92</v>
      </c>
      <c r="B112" s="21">
        <v>0.42</v>
      </c>
      <c r="C112" s="11">
        <v>24</v>
      </c>
      <c r="D112" s="21">
        <v>0.37</v>
      </c>
      <c r="E112" s="11">
        <v>21</v>
      </c>
      <c r="F112" s="21">
        <v>0.09</v>
      </c>
      <c r="G112" s="11">
        <v>5</v>
      </c>
      <c r="H112" s="21">
        <v>0.12</v>
      </c>
      <c r="I112" s="11">
        <v>7</v>
      </c>
      <c r="K112" s="21">
        <v>0.79</v>
      </c>
      <c r="L112" s="11">
        <v>45</v>
      </c>
      <c r="M112" s="21">
        <v>0.21</v>
      </c>
      <c r="N112" s="11">
        <v>12</v>
      </c>
      <c r="P112" s="21">
        <v>1</v>
      </c>
      <c r="Q112" s="11">
        <v>57</v>
      </c>
      <c r="S112" s="18">
        <v>0.11</v>
      </c>
      <c r="T112" s="11">
        <v>7</v>
      </c>
    </row>
    <row r="113" spans="1:20" x14ac:dyDescent="0.25">
      <c r="A113" s="8" t="s">
        <v>93</v>
      </c>
      <c r="B113" s="21">
        <v>0.61</v>
      </c>
      <c r="C113" s="11">
        <v>41</v>
      </c>
      <c r="D113" s="21">
        <v>0.24</v>
      </c>
      <c r="E113" s="11">
        <v>16</v>
      </c>
      <c r="F113" s="21">
        <v>0.06</v>
      </c>
      <c r="G113" s="11">
        <v>4</v>
      </c>
      <c r="H113" s="21">
        <v>0.09</v>
      </c>
      <c r="I113" s="11">
        <v>6</v>
      </c>
      <c r="K113" s="21">
        <v>0.85</v>
      </c>
      <c r="L113" s="11">
        <v>57</v>
      </c>
      <c r="M113" s="21">
        <v>0.15</v>
      </c>
      <c r="N113" s="11">
        <v>10</v>
      </c>
      <c r="P113" s="21">
        <v>1</v>
      </c>
      <c r="Q113" s="11">
        <v>67</v>
      </c>
      <c r="S113" s="18">
        <v>0.08</v>
      </c>
      <c r="T113" s="11">
        <v>6</v>
      </c>
    </row>
  </sheetData>
  <mergeCells count="64">
    <mergeCell ref="S74:T74"/>
    <mergeCell ref="S88:T88"/>
    <mergeCell ref="S102:T102"/>
    <mergeCell ref="S4:T4"/>
    <mergeCell ref="S18:T18"/>
    <mergeCell ref="S32:T32"/>
    <mergeCell ref="S46:T46"/>
    <mergeCell ref="S60:T60"/>
    <mergeCell ref="M102:N102"/>
    <mergeCell ref="P102:Q102"/>
    <mergeCell ref="B102:C102"/>
    <mergeCell ref="D102:E102"/>
    <mergeCell ref="F102:G102"/>
    <mergeCell ref="H102:I102"/>
    <mergeCell ref="K102:L102"/>
    <mergeCell ref="M74:N74"/>
    <mergeCell ref="P74:Q74"/>
    <mergeCell ref="B88:C88"/>
    <mergeCell ref="D88:E88"/>
    <mergeCell ref="F88:G88"/>
    <mergeCell ref="H88:I88"/>
    <mergeCell ref="K88:L88"/>
    <mergeCell ref="M88:N88"/>
    <mergeCell ref="P88:Q88"/>
    <mergeCell ref="B74:C74"/>
    <mergeCell ref="D74:E74"/>
    <mergeCell ref="F74:G74"/>
    <mergeCell ref="H74:I74"/>
    <mergeCell ref="K74:L74"/>
    <mergeCell ref="M32:N32"/>
    <mergeCell ref="P32:Q32"/>
    <mergeCell ref="M46:N46"/>
    <mergeCell ref="P46:Q46"/>
    <mergeCell ref="B60:C60"/>
    <mergeCell ref="D60:E60"/>
    <mergeCell ref="F60:G60"/>
    <mergeCell ref="H60:I60"/>
    <mergeCell ref="K60:L60"/>
    <mergeCell ref="M60:N60"/>
    <mergeCell ref="P60:Q60"/>
    <mergeCell ref="B46:C46"/>
    <mergeCell ref="D46:E46"/>
    <mergeCell ref="F46:G46"/>
    <mergeCell ref="H46:I46"/>
    <mergeCell ref="K46:L46"/>
    <mergeCell ref="B32:C32"/>
    <mergeCell ref="D32:E32"/>
    <mergeCell ref="F32:G32"/>
    <mergeCell ref="H32:I32"/>
    <mergeCell ref="K32:L32"/>
    <mergeCell ref="P4:Q4"/>
    <mergeCell ref="K4:L4"/>
    <mergeCell ref="M4:N4"/>
    <mergeCell ref="B18:C18"/>
    <mergeCell ref="D18:E18"/>
    <mergeCell ref="F18:G18"/>
    <mergeCell ref="H18:I18"/>
    <mergeCell ref="K18:L18"/>
    <mergeCell ref="M18:N18"/>
    <mergeCell ref="B4:C4"/>
    <mergeCell ref="D4:E4"/>
    <mergeCell ref="F4:G4"/>
    <mergeCell ref="H4:I4"/>
    <mergeCell ref="P18:Q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4"/>
  <sheetViews>
    <sheetView workbookViewId="0"/>
  </sheetViews>
  <sheetFormatPr defaultRowHeight="15" x14ac:dyDescent="0.25"/>
  <cols>
    <col min="1" max="1" width="20.7109375" customWidth="1"/>
    <col min="2" max="2" width="15.7109375" customWidth="1"/>
    <col min="3" max="3" width="40" customWidth="1"/>
    <col min="4" max="5" width="12" customWidth="1"/>
  </cols>
  <sheetData>
    <row r="1" spans="1:3" ht="18" x14ac:dyDescent="0.25">
      <c r="A1" s="1" t="s">
        <v>0</v>
      </c>
    </row>
    <row r="2" spans="1:3" ht="15.75" x14ac:dyDescent="0.25">
      <c r="A2" s="2" t="s">
        <v>31</v>
      </c>
    </row>
    <row r="3" spans="1:3" x14ac:dyDescent="0.25">
      <c r="A3" s="6" t="s">
        <v>4</v>
      </c>
      <c r="B3" s="6">
        <v>40</v>
      </c>
      <c r="C3" s="6"/>
    </row>
    <row r="4" spans="1:3" x14ac:dyDescent="0.25">
      <c r="A4" s="6" t="s">
        <v>5</v>
      </c>
      <c r="B4" s="6">
        <v>123</v>
      </c>
      <c r="C4" s="6"/>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4"/>
  <sheetViews>
    <sheetView zoomScaleNormal="100" workbookViewId="0"/>
  </sheetViews>
  <sheetFormatPr defaultRowHeight="15" x14ac:dyDescent="0.25"/>
  <cols>
    <col min="1" max="1" width="36.7109375" customWidth="1"/>
    <col min="2" max="9" width="8.140625" style="11" customWidth="1"/>
    <col min="10" max="10" width="5.7109375" style="11" customWidth="1"/>
    <col min="11" max="14" width="8.140625" style="11" customWidth="1"/>
    <col min="15" max="15" width="4.28515625" style="11" customWidth="1"/>
    <col min="16" max="17" width="8.140625" style="11" customWidth="1"/>
    <col min="18" max="18" width="4" customWidth="1"/>
    <col min="19" max="19" width="8.7109375" style="17"/>
    <col min="20" max="20" width="8.7109375" style="11"/>
  </cols>
  <sheetData>
    <row r="1" spans="1:20" ht="18" x14ac:dyDescent="0.25">
      <c r="A1" s="1" t="s">
        <v>0</v>
      </c>
    </row>
    <row r="2" spans="1:20" ht="15.75" x14ac:dyDescent="0.25">
      <c r="A2" s="2" t="s">
        <v>32</v>
      </c>
    </row>
    <row r="3" spans="1:20" s="10" customFormat="1" ht="28.5" customHeight="1" x14ac:dyDescent="0.25">
      <c r="A3" s="9"/>
      <c r="B3" s="23" t="s">
        <v>33</v>
      </c>
      <c r="C3" s="24"/>
      <c r="D3" s="23" t="s">
        <v>34</v>
      </c>
      <c r="E3" s="24"/>
      <c r="F3" s="23" t="s">
        <v>35</v>
      </c>
      <c r="G3" s="24"/>
      <c r="H3" s="23" t="s">
        <v>36</v>
      </c>
      <c r="I3" s="24"/>
      <c r="J3" s="9"/>
      <c r="K3" s="23" t="s">
        <v>96</v>
      </c>
      <c r="L3" s="24"/>
      <c r="M3" s="23" t="s">
        <v>97</v>
      </c>
      <c r="N3" s="24"/>
      <c r="O3" s="9"/>
      <c r="P3" s="23" t="s">
        <v>3</v>
      </c>
      <c r="Q3" s="24"/>
      <c r="R3" s="9"/>
      <c r="S3" s="23" t="s">
        <v>110</v>
      </c>
      <c r="T3" s="23"/>
    </row>
    <row r="4" spans="1:20" x14ac:dyDescent="0.25">
      <c r="A4" s="8" t="s">
        <v>105</v>
      </c>
      <c r="B4" s="21">
        <v>0.76</v>
      </c>
      <c r="C4" s="11">
        <v>99</v>
      </c>
      <c r="D4" s="21">
        <v>0.21</v>
      </c>
      <c r="E4" s="11">
        <v>27</v>
      </c>
      <c r="F4" s="21">
        <v>0.02</v>
      </c>
      <c r="G4" s="11">
        <v>3</v>
      </c>
      <c r="H4" s="21">
        <v>0.02</v>
      </c>
      <c r="I4" s="11">
        <v>2</v>
      </c>
      <c r="J4" s="13"/>
      <c r="K4" s="12">
        <v>0.97</v>
      </c>
      <c r="L4" s="13">
        <v>126</v>
      </c>
      <c r="M4" s="12">
        <v>0.04</v>
      </c>
      <c r="N4" s="13">
        <v>5</v>
      </c>
      <c r="O4" s="13"/>
      <c r="P4" s="12">
        <v>1.01</v>
      </c>
      <c r="Q4" s="13">
        <v>131</v>
      </c>
      <c r="R4" s="11"/>
      <c r="S4" s="17">
        <v>0.05</v>
      </c>
      <c r="T4" s="11">
        <v>7</v>
      </c>
    </row>
    <row r="5" spans="1:20" x14ac:dyDescent="0.25">
      <c r="A5" s="8" t="s">
        <v>1</v>
      </c>
      <c r="B5" s="12">
        <v>0.77</v>
      </c>
      <c r="C5" s="13">
        <v>30</v>
      </c>
      <c r="D5" s="12">
        <v>0.18</v>
      </c>
      <c r="E5" s="13">
        <v>7</v>
      </c>
      <c r="F5" s="12">
        <v>0.03</v>
      </c>
      <c r="G5" s="13">
        <v>1</v>
      </c>
      <c r="H5" s="12">
        <v>0.03</v>
      </c>
      <c r="I5" s="13">
        <v>1</v>
      </c>
      <c r="J5" s="13"/>
      <c r="K5" s="12">
        <v>0.95</v>
      </c>
      <c r="L5" s="13">
        <v>37</v>
      </c>
      <c r="M5" s="12">
        <v>0.06</v>
      </c>
      <c r="N5" s="13">
        <v>2</v>
      </c>
      <c r="O5" s="13"/>
      <c r="P5" s="12">
        <v>1.01</v>
      </c>
      <c r="Q5" s="13">
        <v>39</v>
      </c>
      <c r="S5" s="17">
        <v>7.1400000000000005E-2</v>
      </c>
      <c r="T5" s="11">
        <v>3</v>
      </c>
    </row>
    <row r="6" spans="1:20" x14ac:dyDescent="0.25">
      <c r="A6" s="8" t="s">
        <v>2</v>
      </c>
      <c r="B6" s="12">
        <v>0.76</v>
      </c>
      <c r="C6" s="13">
        <v>69</v>
      </c>
      <c r="D6" s="12">
        <v>0.21</v>
      </c>
      <c r="E6" s="13">
        <v>19</v>
      </c>
      <c r="F6" s="12">
        <v>0.02</v>
      </c>
      <c r="G6" s="13">
        <v>2</v>
      </c>
      <c r="H6" s="12">
        <v>0.01</v>
      </c>
      <c r="I6" s="13">
        <v>1</v>
      </c>
      <c r="J6" s="13"/>
      <c r="K6" s="12">
        <v>0.97</v>
      </c>
      <c r="L6" s="13">
        <v>88</v>
      </c>
      <c r="M6" s="12">
        <v>0.03</v>
      </c>
      <c r="N6" s="13">
        <v>3</v>
      </c>
      <c r="O6" s="13"/>
      <c r="P6" s="12">
        <v>1</v>
      </c>
      <c r="Q6" s="13">
        <v>91</v>
      </c>
      <c r="S6" s="17">
        <v>4.2099999999999999E-2</v>
      </c>
      <c r="T6" s="11">
        <v>4</v>
      </c>
    </row>
    <row r="7" spans="1:20" x14ac:dyDescent="0.25">
      <c r="A7" s="8" t="s">
        <v>89</v>
      </c>
      <c r="B7" s="12">
        <v>0.7</v>
      </c>
      <c r="C7" s="13">
        <v>51</v>
      </c>
      <c r="D7" s="12">
        <v>0.26</v>
      </c>
      <c r="E7" s="13">
        <v>19</v>
      </c>
      <c r="F7" s="12">
        <v>0.03</v>
      </c>
      <c r="G7" s="13">
        <v>2</v>
      </c>
      <c r="H7" s="12">
        <v>0.01</v>
      </c>
      <c r="I7" s="13">
        <v>1</v>
      </c>
      <c r="J7" s="13"/>
      <c r="K7" s="12">
        <v>0.96</v>
      </c>
      <c r="L7" s="13">
        <v>70</v>
      </c>
      <c r="M7" s="12">
        <v>0.04</v>
      </c>
      <c r="N7" s="13">
        <v>3</v>
      </c>
      <c r="O7" s="13"/>
      <c r="P7" s="12">
        <v>1</v>
      </c>
      <c r="Q7" s="13">
        <v>73</v>
      </c>
      <c r="S7" s="17">
        <v>7.5999999999999998E-2</v>
      </c>
      <c r="T7" s="11">
        <v>6</v>
      </c>
    </row>
    <row r="8" spans="1:20" x14ac:dyDescent="0.25">
      <c r="A8" s="8" t="s">
        <v>6</v>
      </c>
      <c r="B8" s="12">
        <v>0.85</v>
      </c>
      <c r="C8" s="13">
        <v>40</v>
      </c>
      <c r="D8" s="12">
        <v>0.11</v>
      </c>
      <c r="E8" s="13">
        <v>5</v>
      </c>
      <c r="F8" s="12">
        <v>0.02</v>
      </c>
      <c r="G8" s="13">
        <v>1</v>
      </c>
      <c r="H8" s="12">
        <v>0.02</v>
      </c>
      <c r="I8" s="13">
        <v>1</v>
      </c>
      <c r="J8" s="13"/>
      <c r="K8" s="12">
        <v>0.96</v>
      </c>
      <c r="L8" s="13">
        <v>45</v>
      </c>
      <c r="M8" s="12">
        <v>0.04</v>
      </c>
      <c r="N8" s="13">
        <v>2</v>
      </c>
      <c r="O8" s="13"/>
      <c r="P8" s="12">
        <v>1</v>
      </c>
      <c r="Q8" s="13">
        <v>47</v>
      </c>
      <c r="S8" s="17">
        <v>2.0799999999999999E-2</v>
      </c>
      <c r="T8" s="11">
        <v>1</v>
      </c>
    </row>
    <row r="9" spans="1:20" x14ac:dyDescent="0.25">
      <c r="A9" s="8" t="s">
        <v>8</v>
      </c>
      <c r="B9" s="21">
        <v>0.8</v>
      </c>
      <c r="C9" s="11">
        <v>61</v>
      </c>
      <c r="D9" s="21">
        <v>0.18</v>
      </c>
      <c r="E9" s="11">
        <v>14</v>
      </c>
      <c r="F9" s="21">
        <v>0.01</v>
      </c>
      <c r="G9" s="11">
        <v>1</v>
      </c>
      <c r="H9" s="21">
        <v>0</v>
      </c>
      <c r="I9" s="11">
        <v>0</v>
      </c>
      <c r="K9" s="21">
        <v>0.98</v>
      </c>
      <c r="L9" s="11">
        <v>75</v>
      </c>
      <c r="M9" s="21">
        <v>0.01</v>
      </c>
      <c r="N9" s="11">
        <v>1</v>
      </c>
      <c r="P9" s="21">
        <v>0.99</v>
      </c>
      <c r="Q9" s="11">
        <v>76</v>
      </c>
      <c r="S9" s="17">
        <v>3.7999999999999999E-2</v>
      </c>
      <c r="T9" s="11">
        <v>3</v>
      </c>
    </row>
    <row r="10" spans="1:20" x14ac:dyDescent="0.25">
      <c r="A10" s="8" t="s">
        <v>9</v>
      </c>
      <c r="B10" s="21">
        <v>0.7</v>
      </c>
      <c r="C10" s="11">
        <v>38</v>
      </c>
      <c r="D10" s="21">
        <v>0.22</v>
      </c>
      <c r="E10" s="11">
        <v>12</v>
      </c>
      <c r="F10" s="21">
        <v>0.04</v>
      </c>
      <c r="G10" s="11">
        <v>2</v>
      </c>
      <c r="H10" s="21">
        <v>0.04</v>
      </c>
      <c r="I10" s="11">
        <v>2</v>
      </c>
      <c r="K10" s="21">
        <v>0.92</v>
      </c>
      <c r="L10" s="11">
        <v>50</v>
      </c>
      <c r="M10" s="21">
        <v>0.08</v>
      </c>
      <c r="N10" s="11">
        <v>4</v>
      </c>
      <c r="P10" s="21">
        <v>1</v>
      </c>
      <c r="Q10" s="11">
        <v>54</v>
      </c>
      <c r="S10" s="17">
        <v>6.9000000000000006E-2</v>
      </c>
      <c r="T10" s="11">
        <v>4</v>
      </c>
    </row>
    <row r="11" spans="1:20" x14ac:dyDescent="0.25">
      <c r="A11" s="8" t="s">
        <v>102</v>
      </c>
      <c r="B11" s="21">
        <v>0.72</v>
      </c>
      <c r="C11" s="11">
        <v>43</v>
      </c>
      <c r="D11" s="21">
        <v>0.25</v>
      </c>
      <c r="E11" s="11">
        <v>15</v>
      </c>
      <c r="F11" s="21">
        <v>0.03</v>
      </c>
      <c r="G11" s="11">
        <v>2</v>
      </c>
      <c r="H11" s="21">
        <v>0</v>
      </c>
      <c r="I11" s="11">
        <v>0</v>
      </c>
      <c r="K11" s="18">
        <v>0.97</v>
      </c>
      <c r="L11" s="11">
        <v>58</v>
      </c>
      <c r="M11" s="18">
        <v>0.03</v>
      </c>
      <c r="N11" s="11">
        <v>2</v>
      </c>
      <c r="P11" s="18">
        <v>1</v>
      </c>
      <c r="Q11" s="11">
        <v>60</v>
      </c>
      <c r="S11" s="17">
        <v>0.05</v>
      </c>
      <c r="T11" s="11">
        <v>3</v>
      </c>
    </row>
    <row r="12" spans="1:20" x14ac:dyDescent="0.25">
      <c r="A12" s="8" t="s">
        <v>103</v>
      </c>
      <c r="B12" s="21">
        <v>0.79</v>
      </c>
      <c r="C12" s="11">
        <v>56</v>
      </c>
      <c r="D12" s="21">
        <v>0.17</v>
      </c>
      <c r="E12" s="11">
        <v>12</v>
      </c>
      <c r="F12" s="21">
        <v>0.01</v>
      </c>
      <c r="G12" s="11">
        <v>1</v>
      </c>
      <c r="H12" s="21">
        <v>0.03</v>
      </c>
      <c r="I12" s="11">
        <v>2</v>
      </c>
      <c r="K12" s="18">
        <v>0.96</v>
      </c>
      <c r="L12" s="11">
        <v>68</v>
      </c>
      <c r="M12" s="18">
        <v>0.04</v>
      </c>
      <c r="N12" s="11">
        <v>3</v>
      </c>
      <c r="P12" s="18">
        <v>1</v>
      </c>
      <c r="Q12" s="11">
        <v>71</v>
      </c>
      <c r="S12" s="17">
        <v>0.05</v>
      </c>
      <c r="T12" s="11">
        <v>4</v>
      </c>
    </row>
    <row r="13" spans="1:20" x14ac:dyDescent="0.25">
      <c r="A13" s="8" t="s">
        <v>92</v>
      </c>
      <c r="B13" s="18">
        <v>0.7</v>
      </c>
      <c r="C13" s="11">
        <v>43</v>
      </c>
      <c r="D13" s="18">
        <v>0.23</v>
      </c>
      <c r="E13" s="11">
        <v>14</v>
      </c>
      <c r="F13" s="18">
        <v>0.03</v>
      </c>
      <c r="G13" s="11">
        <v>2</v>
      </c>
      <c r="H13" s="18">
        <v>0.03</v>
      </c>
      <c r="I13" s="11">
        <v>2</v>
      </c>
      <c r="K13" s="18">
        <v>0.93</v>
      </c>
      <c r="L13" s="11">
        <v>57</v>
      </c>
      <c r="M13" s="18">
        <v>0.06</v>
      </c>
      <c r="N13" s="11">
        <v>4</v>
      </c>
      <c r="P13" s="18">
        <v>0.99</v>
      </c>
      <c r="Q13" s="11">
        <v>61</v>
      </c>
      <c r="R13" s="11"/>
      <c r="S13" s="17">
        <v>0.05</v>
      </c>
      <c r="T13" s="11">
        <v>3</v>
      </c>
    </row>
    <row r="14" spans="1:20" x14ac:dyDescent="0.25">
      <c r="A14" s="8" t="s">
        <v>93</v>
      </c>
      <c r="B14" s="18">
        <v>0.8</v>
      </c>
      <c r="C14" s="11">
        <v>56</v>
      </c>
      <c r="D14" s="18">
        <v>0.19</v>
      </c>
      <c r="E14" s="11">
        <v>13</v>
      </c>
      <c r="F14" s="18">
        <v>0.01</v>
      </c>
      <c r="G14" s="11">
        <v>1</v>
      </c>
      <c r="H14" s="18">
        <v>0</v>
      </c>
      <c r="I14" s="11">
        <v>0</v>
      </c>
      <c r="K14" s="18">
        <v>0.99</v>
      </c>
      <c r="L14" s="11">
        <v>69</v>
      </c>
      <c r="M14" s="18">
        <v>0.01</v>
      </c>
      <c r="N14" s="11">
        <v>1</v>
      </c>
      <c r="P14" s="18">
        <v>1</v>
      </c>
      <c r="Q14" s="11">
        <v>70</v>
      </c>
      <c r="R14" s="11"/>
      <c r="S14" s="17">
        <v>0.05</v>
      </c>
      <c r="T14" s="11">
        <v>4</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4"/>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37</v>
      </c>
    </row>
    <row r="3" spans="1:20" s="10" customFormat="1" ht="29.1" customHeight="1" x14ac:dyDescent="0.25">
      <c r="A3" s="9"/>
      <c r="B3" s="23" t="s">
        <v>38</v>
      </c>
      <c r="C3" s="24"/>
      <c r="D3" s="23" t="s">
        <v>39</v>
      </c>
      <c r="E3" s="24"/>
      <c r="F3" s="23" t="s">
        <v>40</v>
      </c>
      <c r="G3" s="24"/>
      <c r="H3" s="23" t="s">
        <v>41</v>
      </c>
      <c r="I3" s="24"/>
      <c r="J3" s="9"/>
      <c r="K3" s="23" t="s">
        <v>98</v>
      </c>
      <c r="L3" s="24"/>
      <c r="M3" s="23" t="s">
        <v>99</v>
      </c>
      <c r="N3" s="24"/>
      <c r="O3" s="9"/>
      <c r="P3" s="23" t="s">
        <v>3</v>
      </c>
      <c r="Q3" s="24"/>
      <c r="R3" s="9"/>
      <c r="S3" s="23" t="s">
        <v>110</v>
      </c>
      <c r="T3" s="23"/>
    </row>
    <row r="4" spans="1:20" x14ac:dyDescent="0.25">
      <c r="A4" s="8" t="s">
        <v>105</v>
      </c>
      <c r="B4" s="21">
        <v>0.01</v>
      </c>
      <c r="C4" s="11">
        <v>1</v>
      </c>
      <c r="D4" s="21">
        <v>0.12</v>
      </c>
      <c r="E4" s="11">
        <v>15</v>
      </c>
      <c r="F4" s="21">
        <v>0.44</v>
      </c>
      <c r="G4" s="11">
        <v>54</v>
      </c>
      <c r="H4" s="21">
        <v>0.44</v>
      </c>
      <c r="I4" s="11">
        <v>54</v>
      </c>
      <c r="J4" s="13"/>
      <c r="K4" s="12">
        <v>0.13</v>
      </c>
      <c r="L4" s="13">
        <v>16</v>
      </c>
      <c r="M4" s="12">
        <v>0.88</v>
      </c>
      <c r="N4" s="13">
        <v>108</v>
      </c>
      <c r="O4" s="13"/>
      <c r="P4" s="12">
        <v>1.01</v>
      </c>
      <c r="Q4" s="13">
        <v>124</v>
      </c>
      <c r="S4" s="21">
        <v>0.1</v>
      </c>
      <c r="T4" s="11">
        <v>14</v>
      </c>
    </row>
    <row r="5" spans="1:20" x14ac:dyDescent="0.25">
      <c r="A5" s="8" t="s">
        <v>1</v>
      </c>
      <c r="B5" s="12">
        <v>0</v>
      </c>
      <c r="C5" s="13">
        <v>0</v>
      </c>
      <c r="D5" s="12">
        <v>0.19</v>
      </c>
      <c r="E5" s="13">
        <v>7</v>
      </c>
      <c r="F5" s="12">
        <v>0.3</v>
      </c>
      <c r="G5" s="13">
        <v>11</v>
      </c>
      <c r="H5" s="12">
        <v>0.51</v>
      </c>
      <c r="I5" s="13">
        <v>19</v>
      </c>
      <c r="J5" s="13"/>
      <c r="K5" s="12">
        <v>0.19</v>
      </c>
      <c r="L5" s="13">
        <v>7</v>
      </c>
      <c r="M5" s="12">
        <v>0.81</v>
      </c>
      <c r="N5" s="13">
        <v>30</v>
      </c>
      <c r="O5" s="13"/>
      <c r="P5" s="12">
        <v>1</v>
      </c>
      <c r="Q5" s="13">
        <v>37</v>
      </c>
      <c r="S5" s="21">
        <v>0.11899999999999999</v>
      </c>
      <c r="T5" s="11">
        <v>5</v>
      </c>
    </row>
    <row r="6" spans="1:20" x14ac:dyDescent="0.25">
      <c r="A6" s="8" t="s">
        <v>2</v>
      </c>
      <c r="B6" s="12">
        <v>0.01</v>
      </c>
      <c r="C6" s="13">
        <v>1</v>
      </c>
      <c r="D6" s="12">
        <v>0.09</v>
      </c>
      <c r="E6" s="13">
        <v>8</v>
      </c>
      <c r="F6" s="12">
        <v>0.49</v>
      </c>
      <c r="G6" s="13">
        <v>42</v>
      </c>
      <c r="H6" s="12">
        <v>0.41</v>
      </c>
      <c r="I6" s="13">
        <v>35</v>
      </c>
      <c r="J6" s="13"/>
      <c r="K6" s="12">
        <v>0.1</v>
      </c>
      <c r="L6" s="13">
        <v>9</v>
      </c>
      <c r="M6" s="12">
        <v>0.9</v>
      </c>
      <c r="N6" s="13">
        <v>77</v>
      </c>
      <c r="O6" s="13"/>
      <c r="P6" s="12">
        <v>1</v>
      </c>
      <c r="Q6" s="13">
        <v>86</v>
      </c>
      <c r="S6" s="21">
        <v>9.4700000000000006E-2</v>
      </c>
      <c r="T6" s="11">
        <v>9</v>
      </c>
    </row>
    <row r="7" spans="1:20" x14ac:dyDescent="0.25">
      <c r="A7" s="8" t="s">
        <v>89</v>
      </c>
      <c r="B7" s="12">
        <v>0</v>
      </c>
      <c r="C7" s="13">
        <v>0</v>
      </c>
      <c r="D7" s="12">
        <v>0.1</v>
      </c>
      <c r="E7" s="13">
        <v>7</v>
      </c>
      <c r="F7" s="12">
        <v>0.46</v>
      </c>
      <c r="G7" s="13">
        <v>32</v>
      </c>
      <c r="H7" s="12">
        <v>0.43</v>
      </c>
      <c r="I7" s="13">
        <v>30</v>
      </c>
      <c r="J7" s="13"/>
      <c r="K7" s="12">
        <v>0.1</v>
      </c>
      <c r="L7" s="13">
        <v>7</v>
      </c>
      <c r="M7" s="12">
        <v>0.89</v>
      </c>
      <c r="N7" s="13">
        <v>62</v>
      </c>
      <c r="O7" s="13"/>
      <c r="P7" s="12">
        <v>0.99</v>
      </c>
      <c r="Q7" s="13">
        <v>69</v>
      </c>
      <c r="S7" s="21">
        <v>0.12659999999999999</v>
      </c>
      <c r="T7" s="11">
        <v>10</v>
      </c>
    </row>
    <row r="8" spans="1:20" x14ac:dyDescent="0.25">
      <c r="A8" s="8" t="s">
        <v>6</v>
      </c>
      <c r="B8" s="12">
        <v>0.02</v>
      </c>
      <c r="C8" s="13">
        <v>1</v>
      </c>
      <c r="D8" s="12">
        <v>0.16</v>
      </c>
      <c r="E8" s="13">
        <v>7</v>
      </c>
      <c r="F8" s="12">
        <v>0.4</v>
      </c>
      <c r="G8" s="13">
        <v>18</v>
      </c>
      <c r="H8" s="12">
        <v>0.42</v>
      </c>
      <c r="I8" s="13">
        <v>19</v>
      </c>
      <c r="J8" s="13"/>
      <c r="K8" s="12">
        <v>0.18</v>
      </c>
      <c r="L8" s="13">
        <v>8</v>
      </c>
      <c r="M8" s="12">
        <v>0.82</v>
      </c>
      <c r="N8" s="13">
        <v>37</v>
      </c>
      <c r="O8" s="13"/>
      <c r="P8" s="12">
        <v>1</v>
      </c>
      <c r="Q8" s="13">
        <v>45</v>
      </c>
      <c r="S8" s="21">
        <v>6.25E-2</v>
      </c>
      <c r="T8" s="11">
        <v>3</v>
      </c>
    </row>
    <row r="9" spans="1:20" x14ac:dyDescent="0.25">
      <c r="A9" s="8" t="s">
        <v>8</v>
      </c>
      <c r="B9" s="12">
        <v>0</v>
      </c>
      <c r="C9" s="13">
        <v>0</v>
      </c>
      <c r="D9" s="12">
        <v>0.09</v>
      </c>
      <c r="E9" s="13">
        <v>7</v>
      </c>
      <c r="F9" s="12">
        <v>0.37</v>
      </c>
      <c r="G9" s="13">
        <v>28</v>
      </c>
      <c r="H9" s="12">
        <v>0.53</v>
      </c>
      <c r="I9" s="13">
        <v>40</v>
      </c>
      <c r="J9" s="13"/>
      <c r="K9" s="12">
        <v>0.09</v>
      </c>
      <c r="L9" s="13">
        <v>7</v>
      </c>
      <c r="M9" s="12">
        <v>0.9</v>
      </c>
      <c r="N9" s="13">
        <v>68</v>
      </c>
      <c r="O9" s="13"/>
      <c r="P9" s="12">
        <v>0.99</v>
      </c>
      <c r="Q9" s="13">
        <v>75</v>
      </c>
      <c r="S9" s="21">
        <v>5.0699999999999995E-2</v>
      </c>
      <c r="T9" s="11">
        <v>4</v>
      </c>
    </row>
    <row r="10" spans="1:20" x14ac:dyDescent="0.25">
      <c r="A10" s="8" t="s">
        <v>9</v>
      </c>
      <c r="B10" s="12">
        <v>0.02</v>
      </c>
      <c r="C10" s="13">
        <v>1</v>
      </c>
      <c r="D10" s="12">
        <v>0.17</v>
      </c>
      <c r="E10" s="13">
        <v>8</v>
      </c>
      <c r="F10" s="12">
        <v>0.52</v>
      </c>
      <c r="G10" s="13">
        <v>25</v>
      </c>
      <c r="H10" s="12">
        <v>0.28999999999999998</v>
      </c>
      <c r="I10" s="13">
        <v>14</v>
      </c>
      <c r="J10" s="13"/>
      <c r="K10" s="12">
        <v>0.19</v>
      </c>
      <c r="L10" s="13">
        <v>9</v>
      </c>
      <c r="M10" s="12">
        <v>0.81</v>
      </c>
      <c r="N10" s="13">
        <v>39</v>
      </c>
      <c r="O10" s="13"/>
      <c r="P10" s="12">
        <v>1</v>
      </c>
      <c r="Q10" s="13">
        <v>48</v>
      </c>
      <c r="S10" s="21">
        <v>0.1724</v>
      </c>
      <c r="T10" s="11">
        <v>10</v>
      </c>
    </row>
    <row r="11" spans="1:20" x14ac:dyDescent="0.25">
      <c r="A11" s="8" t="s">
        <v>102</v>
      </c>
      <c r="B11" s="21">
        <v>0</v>
      </c>
      <c r="C11" s="11">
        <v>0</v>
      </c>
      <c r="D11" s="21">
        <v>0.13</v>
      </c>
      <c r="E11" s="11">
        <v>7</v>
      </c>
      <c r="F11" s="21">
        <v>0.62</v>
      </c>
      <c r="G11" s="11">
        <v>34</v>
      </c>
      <c r="H11" s="21">
        <v>0.25</v>
      </c>
      <c r="I11" s="11">
        <v>14</v>
      </c>
      <c r="K11" s="18">
        <v>0.13</v>
      </c>
      <c r="L11" s="11">
        <v>7</v>
      </c>
      <c r="M11" s="18">
        <v>0.87</v>
      </c>
      <c r="N11" s="11">
        <v>48</v>
      </c>
      <c r="P11" s="18">
        <v>1</v>
      </c>
      <c r="Q11" s="11">
        <v>55</v>
      </c>
      <c r="S11" s="21">
        <v>0.13</v>
      </c>
      <c r="T11" s="11">
        <v>8</v>
      </c>
    </row>
    <row r="12" spans="1:20" x14ac:dyDescent="0.25">
      <c r="A12" s="8" t="s">
        <v>103</v>
      </c>
      <c r="B12" s="21">
        <v>0.01</v>
      </c>
      <c r="C12" s="11">
        <v>1</v>
      </c>
      <c r="D12" s="21">
        <v>0.12</v>
      </c>
      <c r="E12" s="11">
        <v>8</v>
      </c>
      <c r="F12" s="21">
        <v>0.28999999999999998</v>
      </c>
      <c r="G12" s="11">
        <v>20</v>
      </c>
      <c r="H12" s="21">
        <v>0.57999999999999996</v>
      </c>
      <c r="I12" s="11">
        <v>40</v>
      </c>
      <c r="K12" s="18">
        <v>0.13</v>
      </c>
      <c r="L12" s="11">
        <v>9</v>
      </c>
      <c r="M12" s="18">
        <v>0.87</v>
      </c>
      <c r="N12" s="11">
        <v>60</v>
      </c>
      <c r="P12" s="18">
        <v>1</v>
      </c>
      <c r="Q12" s="11">
        <v>69</v>
      </c>
      <c r="S12" s="21">
        <v>0.08</v>
      </c>
      <c r="T12" s="11">
        <v>6</v>
      </c>
    </row>
    <row r="13" spans="1:20" x14ac:dyDescent="0.25">
      <c r="A13" s="8" t="s">
        <v>92</v>
      </c>
      <c r="B13" s="18">
        <v>0.02</v>
      </c>
      <c r="C13" s="11">
        <v>1</v>
      </c>
      <c r="D13" s="18">
        <v>0.15</v>
      </c>
      <c r="E13" s="11">
        <v>8</v>
      </c>
      <c r="F13" s="18">
        <v>0.51</v>
      </c>
      <c r="G13" s="11">
        <v>28</v>
      </c>
      <c r="H13" s="18">
        <v>0.33</v>
      </c>
      <c r="I13" s="11">
        <v>18</v>
      </c>
      <c r="K13" s="18">
        <v>0.17</v>
      </c>
      <c r="L13" s="11">
        <v>9</v>
      </c>
      <c r="M13" s="18">
        <v>0.84</v>
      </c>
      <c r="N13" s="11">
        <v>46</v>
      </c>
      <c r="P13" s="18">
        <v>1.01</v>
      </c>
      <c r="Q13" s="11">
        <v>55</v>
      </c>
      <c r="S13" s="21">
        <v>0.14000000000000001</v>
      </c>
      <c r="T13" s="11">
        <v>9</v>
      </c>
    </row>
    <row r="14" spans="1:20" x14ac:dyDescent="0.25">
      <c r="A14" s="8" t="s">
        <v>93</v>
      </c>
      <c r="B14" s="18">
        <v>0</v>
      </c>
      <c r="C14" s="11">
        <v>0</v>
      </c>
      <c r="D14" s="18">
        <v>0.1</v>
      </c>
      <c r="E14" s="11">
        <v>7</v>
      </c>
      <c r="F14" s="18">
        <v>0.38</v>
      </c>
      <c r="G14" s="11">
        <v>26</v>
      </c>
      <c r="H14" s="18">
        <v>0.52</v>
      </c>
      <c r="I14" s="11">
        <v>36</v>
      </c>
      <c r="K14" s="18">
        <v>0.1</v>
      </c>
      <c r="L14" s="11">
        <v>7</v>
      </c>
      <c r="M14" s="18">
        <v>0.9</v>
      </c>
      <c r="N14" s="11">
        <v>62</v>
      </c>
      <c r="P14" s="18">
        <v>1</v>
      </c>
      <c r="Q14" s="11">
        <v>69</v>
      </c>
      <c r="S14" s="21">
        <v>7.0000000000000007E-2</v>
      </c>
      <c r="T14" s="11">
        <v>5</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4"/>
  <sheetViews>
    <sheetView zoomScaleNormal="100" workbookViewId="0"/>
  </sheetViews>
  <sheetFormatPr defaultRowHeight="15" x14ac:dyDescent="0.25"/>
  <cols>
    <col min="1" max="1" width="36.7109375" customWidth="1"/>
    <col min="2" max="8" width="8.5703125" style="11" customWidth="1"/>
    <col min="9" max="9" width="7.140625" style="11" customWidth="1"/>
    <col min="10" max="17" width="8.5703125" style="11" customWidth="1"/>
    <col min="18" max="18" width="8.7109375" style="11"/>
    <col min="19" max="19" width="8.7109375" style="17"/>
    <col min="20" max="20" width="8.7109375" style="11"/>
  </cols>
  <sheetData>
    <row r="1" spans="1:20" ht="18" x14ac:dyDescent="0.25">
      <c r="A1" s="1" t="s">
        <v>0</v>
      </c>
    </row>
    <row r="2" spans="1:20" ht="15.75" x14ac:dyDescent="0.25">
      <c r="A2" s="2" t="s">
        <v>42</v>
      </c>
    </row>
    <row r="3" spans="1:20" s="10" customFormat="1" ht="28.5" customHeight="1" x14ac:dyDescent="0.25">
      <c r="A3" s="9"/>
      <c r="B3" s="23" t="s">
        <v>33</v>
      </c>
      <c r="C3" s="24"/>
      <c r="D3" s="23" t="s">
        <v>34</v>
      </c>
      <c r="E3" s="24"/>
      <c r="F3" s="23" t="s">
        <v>35</v>
      </c>
      <c r="G3" s="24"/>
      <c r="H3" s="23" t="s">
        <v>36</v>
      </c>
      <c r="I3" s="24"/>
      <c r="J3" s="9"/>
      <c r="K3" s="23" t="s">
        <v>96</v>
      </c>
      <c r="L3" s="24"/>
      <c r="M3" s="23" t="s">
        <v>97</v>
      </c>
      <c r="N3" s="24"/>
      <c r="O3" s="9"/>
      <c r="P3" s="23" t="s">
        <v>3</v>
      </c>
      <c r="Q3" s="24"/>
      <c r="R3" s="9"/>
      <c r="S3" s="23" t="s">
        <v>110</v>
      </c>
      <c r="T3" s="23"/>
    </row>
    <row r="4" spans="1:20" x14ac:dyDescent="0.25">
      <c r="A4" s="8" t="s">
        <v>105</v>
      </c>
      <c r="B4" s="21">
        <v>0.56000000000000005</v>
      </c>
      <c r="C4" s="11">
        <v>70</v>
      </c>
      <c r="D4" s="21">
        <v>0.39</v>
      </c>
      <c r="E4" s="11">
        <v>49</v>
      </c>
      <c r="F4" s="21">
        <v>0.03</v>
      </c>
      <c r="G4" s="11">
        <v>4</v>
      </c>
      <c r="H4" s="21">
        <v>0.02</v>
      </c>
      <c r="I4" s="11">
        <v>2</v>
      </c>
      <c r="J4" s="13"/>
      <c r="K4" s="12">
        <v>0.95</v>
      </c>
      <c r="L4" s="13">
        <v>119</v>
      </c>
      <c r="M4" s="12">
        <v>0.05</v>
      </c>
      <c r="N4" s="13">
        <v>6</v>
      </c>
      <c r="O4" s="13"/>
      <c r="P4" s="12">
        <v>1</v>
      </c>
      <c r="Q4" s="13">
        <v>125</v>
      </c>
      <c r="S4" s="21">
        <v>0.09</v>
      </c>
      <c r="T4" s="11">
        <v>13</v>
      </c>
    </row>
    <row r="5" spans="1:20" x14ac:dyDescent="0.25">
      <c r="A5" s="8" t="s">
        <v>1</v>
      </c>
      <c r="B5" s="12">
        <v>0.69</v>
      </c>
      <c r="C5" s="13">
        <v>27</v>
      </c>
      <c r="D5" s="12">
        <v>0.26</v>
      </c>
      <c r="E5" s="13">
        <v>10</v>
      </c>
      <c r="F5" s="12">
        <v>0.03</v>
      </c>
      <c r="G5" s="13">
        <v>1</v>
      </c>
      <c r="H5" s="12">
        <v>0.03</v>
      </c>
      <c r="I5" s="13">
        <v>1</v>
      </c>
      <c r="J5" s="13"/>
      <c r="K5" s="12">
        <v>0.95</v>
      </c>
      <c r="L5" s="13">
        <v>37</v>
      </c>
      <c r="M5" s="12">
        <v>0.06</v>
      </c>
      <c r="N5" s="13">
        <v>2</v>
      </c>
      <c r="O5" s="13"/>
      <c r="P5" s="12">
        <v>1.01</v>
      </c>
      <c r="Q5" s="13">
        <v>39</v>
      </c>
      <c r="S5" s="21">
        <v>7.1399999999999991E-2</v>
      </c>
      <c r="T5" s="11">
        <v>3</v>
      </c>
    </row>
    <row r="6" spans="1:20" x14ac:dyDescent="0.25">
      <c r="A6" s="8" t="s">
        <v>2</v>
      </c>
      <c r="B6" s="12">
        <v>0.5</v>
      </c>
      <c r="C6" s="13">
        <v>43</v>
      </c>
      <c r="D6" s="12">
        <v>0.45</v>
      </c>
      <c r="E6" s="13">
        <v>39</v>
      </c>
      <c r="F6" s="12">
        <v>0.03</v>
      </c>
      <c r="G6" s="13">
        <v>3</v>
      </c>
      <c r="H6" s="12">
        <v>0.01</v>
      </c>
      <c r="I6" s="13">
        <v>1</v>
      </c>
      <c r="J6" s="13"/>
      <c r="K6" s="12">
        <v>0.95</v>
      </c>
      <c r="L6" s="13">
        <v>82</v>
      </c>
      <c r="M6" s="12">
        <v>0.04</v>
      </c>
      <c r="N6" s="13">
        <v>4</v>
      </c>
      <c r="O6" s="13"/>
      <c r="P6" s="12">
        <v>0.99</v>
      </c>
      <c r="Q6" s="13">
        <v>86</v>
      </c>
      <c r="S6" s="21">
        <v>9.4700000000000006E-2</v>
      </c>
      <c r="T6" s="11">
        <v>9</v>
      </c>
    </row>
    <row r="7" spans="1:20" x14ac:dyDescent="0.25">
      <c r="A7" s="8" t="s">
        <v>89</v>
      </c>
      <c r="B7" s="12">
        <v>0.51</v>
      </c>
      <c r="C7" s="13">
        <v>37</v>
      </c>
      <c r="D7" s="12">
        <v>0.47</v>
      </c>
      <c r="E7" s="13">
        <v>34</v>
      </c>
      <c r="F7" s="12">
        <v>0</v>
      </c>
      <c r="G7" s="13">
        <v>0</v>
      </c>
      <c r="H7" s="12">
        <v>0.01</v>
      </c>
      <c r="I7" s="13">
        <v>1</v>
      </c>
      <c r="J7" s="13"/>
      <c r="K7" s="12">
        <v>0.98</v>
      </c>
      <c r="L7" s="13">
        <v>71</v>
      </c>
      <c r="M7" s="12">
        <v>0.01</v>
      </c>
      <c r="N7" s="13">
        <v>1</v>
      </c>
      <c r="O7" s="13"/>
      <c r="P7" s="12">
        <v>0.99</v>
      </c>
      <c r="Q7" s="13">
        <v>72</v>
      </c>
      <c r="S7" s="21">
        <v>8.8599999999999998E-2</v>
      </c>
      <c r="T7" s="11">
        <v>7</v>
      </c>
    </row>
    <row r="8" spans="1:20" x14ac:dyDescent="0.25">
      <c r="A8" s="8" t="s">
        <v>6</v>
      </c>
      <c r="B8" s="12">
        <v>0.6</v>
      </c>
      <c r="C8" s="13">
        <v>26</v>
      </c>
      <c r="D8" s="12">
        <v>0.28000000000000003</v>
      </c>
      <c r="E8" s="13">
        <v>12</v>
      </c>
      <c r="F8" s="12">
        <v>0.09</v>
      </c>
      <c r="G8" s="13">
        <v>4</v>
      </c>
      <c r="H8" s="12">
        <v>0.02</v>
      </c>
      <c r="I8" s="13">
        <v>1</v>
      </c>
      <c r="J8" s="13"/>
      <c r="K8" s="12">
        <v>0.88</v>
      </c>
      <c r="L8" s="13">
        <v>38</v>
      </c>
      <c r="M8" s="12">
        <v>0.11</v>
      </c>
      <c r="N8" s="13">
        <v>5</v>
      </c>
      <c r="O8" s="13"/>
      <c r="P8" s="12">
        <v>0.99</v>
      </c>
      <c r="Q8" s="13">
        <v>43</v>
      </c>
      <c r="S8" s="21">
        <v>0.1042</v>
      </c>
      <c r="T8" s="11">
        <v>5</v>
      </c>
    </row>
    <row r="9" spans="1:20" x14ac:dyDescent="0.25">
      <c r="A9" s="8" t="s">
        <v>8</v>
      </c>
      <c r="B9" s="12">
        <v>0.54</v>
      </c>
      <c r="C9" s="13">
        <v>39</v>
      </c>
      <c r="D9" s="12">
        <v>0.44</v>
      </c>
      <c r="E9" s="13">
        <v>32</v>
      </c>
      <c r="F9" s="12">
        <v>0.01</v>
      </c>
      <c r="G9" s="13">
        <v>1</v>
      </c>
      <c r="H9" s="12">
        <v>0</v>
      </c>
      <c r="I9" s="13">
        <v>0</v>
      </c>
      <c r="J9" s="13"/>
      <c r="K9" s="12">
        <v>0.98</v>
      </c>
      <c r="L9" s="13">
        <v>71</v>
      </c>
      <c r="M9" s="12">
        <v>0.01</v>
      </c>
      <c r="N9" s="13">
        <v>1</v>
      </c>
      <c r="O9" s="13"/>
      <c r="P9" s="12">
        <v>0.99</v>
      </c>
      <c r="Q9" s="13">
        <v>72</v>
      </c>
      <c r="S9" s="21">
        <v>8.8599999999999998E-2</v>
      </c>
      <c r="T9" s="11">
        <v>7</v>
      </c>
    </row>
    <row r="10" spans="1:20" x14ac:dyDescent="0.25">
      <c r="A10" s="8" t="s">
        <v>9</v>
      </c>
      <c r="B10" s="12">
        <v>0.57999999999999996</v>
      </c>
      <c r="C10" s="13">
        <v>31</v>
      </c>
      <c r="D10" s="12">
        <v>0.32</v>
      </c>
      <c r="E10" s="13">
        <v>17</v>
      </c>
      <c r="F10" s="12">
        <v>0.06</v>
      </c>
      <c r="G10" s="13">
        <v>3</v>
      </c>
      <c r="H10" s="12">
        <v>0.04</v>
      </c>
      <c r="I10" s="13">
        <v>2</v>
      </c>
      <c r="J10" s="13"/>
      <c r="K10" s="12">
        <v>0.9</v>
      </c>
      <c r="L10" s="13">
        <v>48</v>
      </c>
      <c r="M10" s="12">
        <v>0.1</v>
      </c>
      <c r="N10" s="13">
        <v>5</v>
      </c>
      <c r="O10" s="13"/>
      <c r="P10" s="12">
        <v>1</v>
      </c>
      <c r="Q10" s="13">
        <v>53</v>
      </c>
      <c r="S10" s="21">
        <v>8.6199999999999999E-2</v>
      </c>
      <c r="T10" s="11">
        <v>5</v>
      </c>
    </row>
    <row r="11" spans="1:20" x14ac:dyDescent="0.25">
      <c r="A11" s="8" t="s">
        <v>102</v>
      </c>
      <c r="B11" s="21">
        <v>0.55000000000000004</v>
      </c>
      <c r="C11" s="11">
        <v>31</v>
      </c>
      <c r="D11" s="21">
        <v>0.43</v>
      </c>
      <c r="E11" s="11">
        <v>24</v>
      </c>
      <c r="F11" s="21">
        <v>0.02</v>
      </c>
      <c r="G11" s="11">
        <v>1</v>
      </c>
      <c r="H11" s="21">
        <v>0</v>
      </c>
      <c r="I11" s="11">
        <v>0</v>
      </c>
      <c r="K11" s="18">
        <v>0.98</v>
      </c>
      <c r="L11" s="11">
        <v>55</v>
      </c>
      <c r="M11" s="18">
        <v>0.02</v>
      </c>
      <c r="N11" s="11">
        <v>1</v>
      </c>
      <c r="P11" s="18">
        <v>1</v>
      </c>
      <c r="Q11" s="11">
        <v>56</v>
      </c>
      <c r="S11" s="21">
        <v>0.11</v>
      </c>
      <c r="T11" s="11">
        <v>7</v>
      </c>
    </row>
    <row r="12" spans="1:20" x14ac:dyDescent="0.25">
      <c r="A12" s="8" t="s">
        <v>103</v>
      </c>
      <c r="B12" s="21">
        <v>0.56999999999999995</v>
      </c>
      <c r="C12" s="11">
        <v>39</v>
      </c>
      <c r="D12" s="21">
        <v>0.36</v>
      </c>
      <c r="E12" s="11">
        <v>25</v>
      </c>
      <c r="F12" s="21">
        <v>0.04</v>
      </c>
      <c r="G12" s="11">
        <v>3</v>
      </c>
      <c r="H12" s="21">
        <v>0.03</v>
      </c>
      <c r="I12" s="11">
        <v>2</v>
      </c>
      <c r="K12" s="18">
        <v>0.93</v>
      </c>
      <c r="L12" s="11">
        <v>64</v>
      </c>
      <c r="M12" s="18">
        <v>7.0000000000000007E-2</v>
      </c>
      <c r="N12" s="11">
        <v>5</v>
      </c>
      <c r="P12" s="18">
        <v>1</v>
      </c>
      <c r="Q12" s="11">
        <v>69</v>
      </c>
      <c r="S12" s="21">
        <v>0.08</v>
      </c>
      <c r="T12" s="11">
        <v>6</v>
      </c>
    </row>
    <row r="13" spans="1:20" x14ac:dyDescent="0.25">
      <c r="A13" s="8" t="s">
        <v>92</v>
      </c>
      <c r="B13" s="18">
        <v>0.53</v>
      </c>
      <c r="C13" s="11">
        <v>30</v>
      </c>
      <c r="D13" s="18">
        <v>0.4</v>
      </c>
      <c r="E13" s="11">
        <v>23</v>
      </c>
      <c r="F13" s="18">
        <v>0.04</v>
      </c>
      <c r="G13" s="11">
        <v>2</v>
      </c>
      <c r="H13" s="18">
        <v>0.04</v>
      </c>
      <c r="I13" s="11">
        <v>2</v>
      </c>
      <c r="K13" s="18">
        <v>0.93</v>
      </c>
      <c r="L13" s="11">
        <v>53</v>
      </c>
      <c r="M13" s="18">
        <v>0.08</v>
      </c>
      <c r="N13" s="11">
        <v>4</v>
      </c>
      <c r="P13" s="18">
        <v>1.01</v>
      </c>
      <c r="Q13" s="11">
        <v>57</v>
      </c>
      <c r="S13" s="21">
        <v>0.11</v>
      </c>
      <c r="T13" s="11">
        <v>7</v>
      </c>
    </row>
    <row r="14" spans="1:20" x14ac:dyDescent="0.25">
      <c r="A14" s="8" t="s">
        <v>93</v>
      </c>
      <c r="B14" s="18">
        <v>0.59</v>
      </c>
      <c r="C14" s="11">
        <v>40</v>
      </c>
      <c r="D14" s="18">
        <v>0.38</v>
      </c>
      <c r="E14" s="11">
        <v>26</v>
      </c>
      <c r="F14" s="18">
        <v>0.03</v>
      </c>
      <c r="G14" s="11">
        <v>2</v>
      </c>
      <c r="H14" s="18">
        <v>0</v>
      </c>
      <c r="I14" s="11">
        <v>0</v>
      </c>
      <c r="K14" s="18">
        <v>0.97</v>
      </c>
      <c r="L14" s="11">
        <v>66</v>
      </c>
      <c r="M14" s="18">
        <v>0.03</v>
      </c>
      <c r="N14" s="11">
        <v>2</v>
      </c>
      <c r="P14" s="18">
        <v>1</v>
      </c>
      <c r="Q14" s="11">
        <v>68</v>
      </c>
      <c r="S14" s="21">
        <v>0.08</v>
      </c>
      <c r="T14" s="11">
        <v>6</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4"/>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43</v>
      </c>
    </row>
    <row r="3" spans="1:20" s="10" customFormat="1" ht="29.1" customHeight="1" x14ac:dyDescent="0.25">
      <c r="A3" s="9"/>
      <c r="B3" s="23" t="s">
        <v>38</v>
      </c>
      <c r="C3" s="24"/>
      <c r="D3" s="23" t="s">
        <v>39</v>
      </c>
      <c r="E3" s="24"/>
      <c r="F3" s="23" t="s">
        <v>40</v>
      </c>
      <c r="G3" s="24"/>
      <c r="H3" s="23" t="s">
        <v>41</v>
      </c>
      <c r="I3" s="24"/>
      <c r="J3" s="9"/>
      <c r="K3" s="23" t="s">
        <v>98</v>
      </c>
      <c r="L3" s="24"/>
      <c r="M3" s="23" t="s">
        <v>99</v>
      </c>
      <c r="N3" s="24"/>
      <c r="O3" s="9"/>
      <c r="P3" s="23" t="s">
        <v>3</v>
      </c>
      <c r="Q3" s="24"/>
      <c r="R3" s="9"/>
      <c r="S3" s="23" t="s">
        <v>110</v>
      </c>
      <c r="T3" s="23"/>
    </row>
    <row r="4" spans="1:20" x14ac:dyDescent="0.25">
      <c r="A4" s="8" t="s">
        <v>105</v>
      </c>
      <c r="B4" s="21">
        <v>0</v>
      </c>
      <c r="C4" s="11">
        <v>0</v>
      </c>
      <c r="D4" s="21">
        <v>0.1</v>
      </c>
      <c r="E4" s="11">
        <v>12</v>
      </c>
      <c r="F4" s="21">
        <v>0.47</v>
      </c>
      <c r="G4" s="11">
        <v>54</v>
      </c>
      <c r="H4" s="21">
        <v>0.43</v>
      </c>
      <c r="I4" s="11">
        <v>49</v>
      </c>
      <c r="J4" s="13"/>
      <c r="K4" s="12">
        <v>0.1</v>
      </c>
      <c r="L4" s="13">
        <v>12</v>
      </c>
      <c r="M4" s="12">
        <v>0.9</v>
      </c>
      <c r="N4" s="13">
        <v>103</v>
      </c>
      <c r="O4" s="13"/>
      <c r="P4" s="12">
        <v>1</v>
      </c>
      <c r="Q4" s="13">
        <v>115</v>
      </c>
      <c r="S4" s="21">
        <v>0.16</v>
      </c>
      <c r="T4" s="11">
        <v>22</v>
      </c>
    </row>
    <row r="5" spans="1:20" x14ac:dyDescent="0.25">
      <c r="A5" s="8" t="s">
        <v>1</v>
      </c>
      <c r="B5" s="12">
        <v>0</v>
      </c>
      <c r="C5" s="13">
        <v>0</v>
      </c>
      <c r="D5" s="12">
        <v>0.16</v>
      </c>
      <c r="E5" s="13">
        <v>6</v>
      </c>
      <c r="F5" s="12">
        <v>0.47</v>
      </c>
      <c r="G5" s="13">
        <v>18</v>
      </c>
      <c r="H5" s="12">
        <v>0.37</v>
      </c>
      <c r="I5" s="13">
        <v>14</v>
      </c>
      <c r="J5" s="13"/>
      <c r="K5" s="12">
        <v>0.16</v>
      </c>
      <c r="L5" s="13">
        <v>6</v>
      </c>
      <c r="M5" s="12">
        <v>0.84</v>
      </c>
      <c r="N5" s="13">
        <v>32</v>
      </c>
      <c r="O5" s="13"/>
      <c r="P5" s="12">
        <v>1</v>
      </c>
      <c r="Q5" s="13">
        <v>38</v>
      </c>
      <c r="S5" s="21">
        <v>9.5199999999999993E-2</v>
      </c>
      <c r="T5" s="11">
        <v>4</v>
      </c>
    </row>
    <row r="6" spans="1:20" x14ac:dyDescent="0.25">
      <c r="A6" s="8" t="s">
        <v>2</v>
      </c>
      <c r="B6" s="12">
        <v>0</v>
      </c>
      <c r="C6" s="13">
        <v>0</v>
      </c>
      <c r="D6" s="12">
        <v>0.08</v>
      </c>
      <c r="E6" s="13">
        <v>6</v>
      </c>
      <c r="F6" s="12">
        <v>0.47</v>
      </c>
      <c r="G6" s="13">
        <v>36</v>
      </c>
      <c r="H6" s="12">
        <v>0.45</v>
      </c>
      <c r="I6" s="13">
        <v>35</v>
      </c>
      <c r="J6" s="13"/>
      <c r="K6" s="12">
        <v>0.08</v>
      </c>
      <c r="L6" s="13">
        <v>6</v>
      </c>
      <c r="M6" s="12">
        <v>0.92</v>
      </c>
      <c r="N6" s="13">
        <v>71</v>
      </c>
      <c r="O6" s="13"/>
      <c r="P6" s="12">
        <v>1</v>
      </c>
      <c r="Q6" s="13">
        <v>77</v>
      </c>
      <c r="S6" s="21">
        <v>0.18090000000000001</v>
      </c>
      <c r="T6" s="11">
        <v>17</v>
      </c>
    </row>
    <row r="7" spans="1:20" x14ac:dyDescent="0.25">
      <c r="A7" s="8" t="s">
        <v>89</v>
      </c>
      <c r="B7" s="12">
        <v>0</v>
      </c>
      <c r="C7" s="13">
        <v>0</v>
      </c>
      <c r="D7" s="12">
        <v>7.0000000000000007E-2</v>
      </c>
      <c r="E7" s="13">
        <v>5</v>
      </c>
      <c r="F7" s="12">
        <v>0.51</v>
      </c>
      <c r="G7" s="13">
        <v>36</v>
      </c>
      <c r="H7" s="12">
        <v>0.41</v>
      </c>
      <c r="I7" s="13">
        <v>29</v>
      </c>
      <c r="J7" s="13"/>
      <c r="K7" s="12">
        <v>7.0000000000000007E-2</v>
      </c>
      <c r="L7" s="13">
        <v>5</v>
      </c>
      <c r="M7" s="12">
        <v>0.92</v>
      </c>
      <c r="N7" s="13">
        <v>65</v>
      </c>
      <c r="O7" s="13"/>
      <c r="P7" s="12">
        <v>0.99</v>
      </c>
      <c r="Q7" s="13">
        <v>70</v>
      </c>
      <c r="S7" s="21">
        <v>0.1139</v>
      </c>
      <c r="T7" s="11">
        <v>9</v>
      </c>
    </row>
    <row r="8" spans="1:20" x14ac:dyDescent="0.25">
      <c r="A8" s="8" t="s">
        <v>6</v>
      </c>
      <c r="B8" s="12">
        <v>0</v>
      </c>
      <c r="C8" s="13">
        <v>0</v>
      </c>
      <c r="D8" s="12">
        <v>0.17</v>
      </c>
      <c r="E8" s="13">
        <v>6</v>
      </c>
      <c r="F8" s="12">
        <v>0.42</v>
      </c>
      <c r="G8" s="13">
        <v>15</v>
      </c>
      <c r="H8" s="12">
        <v>0.42</v>
      </c>
      <c r="I8" s="13">
        <v>15</v>
      </c>
      <c r="J8" s="13"/>
      <c r="K8" s="12">
        <v>0.17</v>
      </c>
      <c r="L8" s="13">
        <v>6</v>
      </c>
      <c r="M8" s="12">
        <v>0.84</v>
      </c>
      <c r="N8" s="13">
        <v>30</v>
      </c>
      <c r="O8" s="13"/>
      <c r="P8" s="12">
        <v>1.01</v>
      </c>
      <c r="Q8" s="13">
        <v>36</v>
      </c>
      <c r="S8" s="21">
        <v>0.23400000000000001</v>
      </c>
      <c r="T8" s="11">
        <v>11</v>
      </c>
    </row>
    <row r="9" spans="1:20" x14ac:dyDescent="0.25">
      <c r="A9" s="8" t="s">
        <v>8</v>
      </c>
      <c r="B9" s="12">
        <v>0</v>
      </c>
      <c r="C9" s="13">
        <v>0</v>
      </c>
      <c r="D9" s="12">
        <v>0.09</v>
      </c>
      <c r="E9" s="13">
        <v>6</v>
      </c>
      <c r="F9" s="12">
        <v>0.46</v>
      </c>
      <c r="G9" s="13">
        <v>31</v>
      </c>
      <c r="H9" s="12">
        <v>0.45</v>
      </c>
      <c r="I9" s="13">
        <v>30</v>
      </c>
      <c r="J9" s="13"/>
      <c r="K9" s="12">
        <v>0.09</v>
      </c>
      <c r="L9" s="13">
        <v>6</v>
      </c>
      <c r="M9" s="12">
        <v>0.91</v>
      </c>
      <c r="N9" s="13">
        <v>61</v>
      </c>
      <c r="O9" s="13"/>
      <c r="P9" s="12">
        <v>1</v>
      </c>
      <c r="Q9" s="13">
        <v>67</v>
      </c>
      <c r="S9" s="21">
        <v>0.15190000000000001</v>
      </c>
      <c r="T9" s="11">
        <v>12</v>
      </c>
    </row>
    <row r="10" spans="1:20" x14ac:dyDescent="0.25">
      <c r="A10" s="8" t="s">
        <v>9</v>
      </c>
      <c r="B10" s="12">
        <v>0</v>
      </c>
      <c r="C10" s="13">
        <v>0</v>
      </c>
      <c r="D10" s="12">
        <v>0.13</v>
      </c>
      <c r="E10" s="13">
        <v>6</v>
      </c>
      <c r="F10" s="12">
        <v>0.48</v>
      </c>
      <c r="G10" s="13">
        <v>23</v>
      </c>
      <c r="H10" s="12">
        <v>0.4</v>
      </c>
      <c r="I10" s="13">
        <v>19</v>
      </c>
      <c r="J10" s="13"/>
      <c r="K10" s="12">
        <v>0.13</v>
      </c>
      <c r="L10" s="13">
        <v>6</v>
      </c>
      <c r="M10" s="12">
        <v>0.88</v>
      </c>
      <c r="N10" s="13">
        <v>42</v>
      </c>
      <c r="O10" s="13"/>
      <c r="P10" s="12">
        <v>1.01</v>
      </c>
      <c r="Q10" s="13">
        <v>48</v>
      </c>
      <c r="S10" s="21">
        <v>0.15790000000000001</v>
      </c>
      <c r="T10" s="11">
        <v>9</v>
      </c>
    </row>
    <row r="11" spans="1:20" x14ac:dyDescent="0.25">
      <c r="A11" s="8" t="s">
        <v>102</v>
      </c>
      <c r="B11" s="21">
        <v>0</v>
      </c>
      <c r="C11" s="11">
        <v>0</v>
      </c>
      <c r="D11" s="21">
        <v>0.1</v>
      </c>
      <c r="E11" s="11">
        <v>5</v>
      </c>
      <c r="F11" s="21">
        <v>0.5</v>
      </c>
      <c r="G11" s="11">
        <v>25</v>
      </c>
      <c r="H11" s="21">
        <v>0.4</v>
      </c>
      <c r="I11" s="11">
        <v>20</v>
      </c>
      <c r="K11" s="18">
        <v>0.1</v>
      </c>
      <c r="L11" s="11">
        <v>5</v>
      </c>
      <c r="M11" s="18">
        <v>0.9</v>
      </c>
      <c r="N11" s="11">
        <v>45</v>
      </c>
      <c r="P11" s="18">
        <v>1</v>
      </c>
      <c r="Q11" s="11">
        <v>50</v>
      </c>
      <c r="S11" s="21">
        <v>0.19</v>
      </c>
      <c r="T11" s="11">
        <v>12</v>
      </c>
    </row>
    <row r="12" spans="1:20" x14ac:dyDescent="0.25">
      <c r="A12" s="8" t="s">
        <v>103</v>
      </c>
      <c r="B12" s="21">
        <v>0</v>
      </c>
      <c r="C12" s="11">
        <v>0</v>
      </c>
      <c r="D12" s="21">
        <v>0.11</v>
      </c>
      <c r="E12" s="11">
        <v>7</v>
      </c>
      <c r="F12" s="21">
        <v>0.45</v>
      </c>
      <c r="G12" s="11">
        <v>29</v>
      </c>
      <c r="H12" s="21">
        <v>0.45</v>
      </c>
      <c r="I12" s="11">
        <v>29</v>
      </c>
      <c r="K12" s="18">
        <v>0.11</v>
      </c>
      <c r="L12" s="11">
        <v>7</v>
      </c>
      <c r="M12" s="18">
        <v>0.9</v>
      </c>
      <c r="N12" s="11">
        <v>58</v>
      </c>
      <c r="P12" s="18">
        <v>1.01</v>
      </c>
      <c r="Q12" s="11">
        <v>65</v>
      </c>
      <c r="S12" s="21">
        <v>0.13</v>
      </c>
      <c r="T12" s="11">
        <v>10</v>
      </c>
    </row>
    <row r="13" spans="1:20" x14ac:dyDescent="0.25">
      <c r="A13" s="8" t="s">
        <v>92</v>
      </c>
      <c r="B13" s="18">
        <v>0</v>
      </c>
      <c r="C13" s="11">
        <v>0</v>
      </c>
      <c r="D13" s="18">
        <v>0.1</v>
      </c>
      <c r="E13" s="11">
        <v>5</v>
      </c>
      <c r="F13" s="18">
        <v>0.52</v>
      </c>
      <c r="G13" s="11">
        <v>26</v>
      </c>
      <c r="H13" s="18">
        <v>0.38</v>
      </c>
      <c r="I13" s="11">
        <v>19</v>
      </c>
      <c r="K13" s="18">
        <v>0.1</v>
      </c>
      <c r="L13" s="11">
        <v>5</v>
      </c>
      <c r="M13" s="18">
        <v>0.9</v>
      </c>
      <c r="N13" s="11">
        <v>45</v>
      </c>
      <c r="P13" s="18">
        <v>1</v>
      </c>
      <c r="Q13" s="11">
        <v>50</v>
      </c>
      <c r="S13" s="21">
        <v>0.22</v>
      </c>
      <c r="T13" s="11">
        <v>14</v>
      </c>
    </row>
    <row r="14" spans="1:20" x14ac:dyDescent="0.25">
      <c r="A14" s="8" t="s">
        <v>93</v>
      </c>
      <c r="B14" s="18">
        <v>0</v>
      </c>
      <c r="C14" s="11">
        <v>0</v>
      </c>
      <c r="D14" s="18">
        <v>0.11</v>
      </c>
      <c r="E14" s="11">
        <v>7</v>
      </c>
      <c r="F14" s="18">
        <v>0.43</v>
      </c>
      <c r="G14" s="11">
        <v>28</v>
      </c>
      <c r="H14" s="18">
        <v>0.46</v>
      </c>
      <c r="I14" s="11">
        <v>30</v>
      </c>
      <c r="K14" s="18">
        <v>0.11</v>
      </c>
      <c r="L14" s="11">
        <v>7</v>
      </c>
      <c r="M14" s="18">
        <v>0.89</v>
      </c>
      <c r="N14" s="11">
        <v>58</v>
      </c>
      <c r="P14" s="18">
        <v>1</v>
      </c>
      <c r="Q14" s="11">
        <v>65</v>
      </c>
      <c r="S14" s="21">
        <v>0.11</v>
      </c>
      <c r="T14" s="11">
        <v>8</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71"/>
  <sheetViews>
    <sheetView zoomScaleNormal="100" workbookViewId="0"/>
  </sheetViews>
  <sheetFormatPr defaultRowHeight="15" x14ac:dyDescent="0.25"/>
  <cols>
    <col min="1" max="1" width="36.7109375" customWidth="1"/>
    <col min="2" max="17" width="8.140625" style="16" customWidth="1"/>
    <col min="18" max="18" width="8.7109375" style="11"/>
    <col min="19" max="19" width="8.7109375" style="17"/>
    <col min="20" max="20" width="8.7109375" style="11"/>
  </cols>
  <sheetData>
    <row r="1" spans="1:20" ht="18" x14ac:dyDescent="0.25">
      <c r="A1" s="1" t="s">
        <v>0</v>
      </c>
    </row>
    <row r="2" spans="1:20" ht="15.75" x14ac:dyDescent="0.25">
      <c r="A2" s="2" t="s">
        <v>44</v>
      </c>
    </row>
    <row r="3" spans="1:20" ht="15.75" x14ac:dyDescent="0.25">
      <c r="A3" s="2" t="s">
        <v>45</v>
      </c>
    </row>
    <row r="4" spans="1:20" s="10" customFormat="1" ht="29.1" customHeight="1" x14ac:dyDescent="0.25">
      <c r="A4" s="9"/>
      <c r="B4" s="23" t="s">
        <v>20</v>
      </c>
      <c r="C4" s="24"/>
      <c r="D4" s="23" t="s">
        <v>21</v>
      </c>
      <c r="E4" s="24"/>
      <c r="F4" s="23" t="s">
        <v>22</v>
      </c>
      <c r="G4" s="24"/>
      <c r="H4" s="23" t="s">
        <v>23</v>
      </c>
      <c r="I4" s="24"/>
      <c r="J4" s="9"/>
      <c r="K4" s="23" t="s">
        <v>94</v>
      </c>
      <c r="L4" s="23"/>
      <c r="M4" s="23" t="s">
        <v>95</v>
      </c>
      <c r="N4" s="23"/>
      <c r="O4" s="9"/>
      <c r="P4" s="23" t="s">
        <v>3</v>
      </c>
      <c r="Q4" s="23"/>
      <c r="R4" s="9"/>
      <c r="S4" s="23" t="s">
        <v>110</v>
      </c>
      <c r="T4" s="23"/>
    </row>
    <row r="5" spans="1:20" x14ac:dyDescent="0.25">
      <c r="A5" s="8" t="s">
        <v>105</v>
      </c>
      <c r="B5" s="21">
        <v>0.65</v>
      </c>
      <c r="C5" s="11">
        <v>82</v>
      </c>
      <c r="D5" s="21">
        <v>0.32</v>
      </c>
      <c r="E5" s="11">
        <v>41</v>
      </c>
      <c r="F5" s="21">
        <v>0.02</v>
      </c>
      <c r="G5" s="11">
        <v>2</v>
      </c>
      <c r="H5" s="21">
        <v>0.02</v>
      </c>
      <c r="I5" s="11">
        <v>2</v>
      </c>
      <c r="J5" s="13"/>
      <c r="K5" s="12">
        <v>0.97</v>
      </c>
      <c r="L5" s="13">
        <v>123</v>
      </c>
      <c r="M5" s="12">
        <v>0.04</v>
      </c>
      <c r="N5" s="13">
        <v>4</v>
      </c>
      <c r="O5" s="13"/>
      <c r="P5" s="12">
        <v>1.01</v>
      </c>
      <c r="Q5" s="13">
        <v>127</v>
      </c>
      <c r="S5" s="21">
        <v>0.05</v>
      </c>
      <c r="T5" s="11">
        <v>7</v>
      </c>
    </row>
    <row r="6" spans="1:20" x14ac:dyDescent="0.25">
      <c r="A6" s="8" t="s">
        <v>1</v>
      </c>
      <c r="B6" s="14">
        <v>0.74</v>
      </c>
      <c r="C6" s="15">
        <v>29</v>
      </c>
      <c r="D6" s="14">
        <v>0.23</v>
      </c>
      <c r="E6" s="15">
        <v>9</v>
      </c>
      <c r="F6" s="14">
        <v>0</v>
      </c>
      <c r="G6" s="15">
        <v>0</v>
      </c>
      <c r="H6" s="14">
        <v>0.03</v>
      </c>
      <c r="I6" s="15">
        <v>1</v>
      </c>
      <c r="J6" s="15"/>
      <c r="K6" s="14">
        <v>0.97</v>
      </c>
      <c r="L6" s="15">
        <v>38</v>
      </c>
      <c r="M6" s="14">
        <v>0.03</v>
      </c>
      <c r="N6" s="15">
        <v>1</v>
      </c>
      <c r="O6" s="15"/>
      <c r="P6" s="14">
        <v>1</v>
      </c>
      <c r="Q6" s="15">
        <v>39</v>
      </c>
      <c r="S6" s="21">
        <v>2.5000000000000001E-2</v>
      </c>
      <c r="T6" s="11">
        <v>1</v>
      </c>
    </row>
    <row r="7" spans="1:20" x14ac:dyDescent="0.25">
      <c r="A7" s="8" t="s">
        <v>2</v>
      </c>
      <c r="B7" s="14">
        <v>0.6</v>
      </c>
      <c r="C7" s="15">
        <v>52</v>
      </c>
      <c r="D7" s="14">
        <v>0.37</v>
      </c>
      <c r="E7" s="15">
        <v>32</v>
      </c>
      <c r="F7" s="14">
        <v>0.02</v>
      </c>
      <c r="G7" s="15">
        <v>2</v>
      </c>
      <c r="H7" s="14">
        <v>0.01</v>
      </c>
      <c r="I7" s="15">
        <v>1</v>
      </c>
      <c r="J7" s="15"/>
      <c r="K7" s="14">
        <v>0.97</v>
      </c>
      <c r="L7" s="15">
        <v>84</v>
      </c>
      <c r="M7" s="14">
        <v>0.03</v>
      </c>
      <c r="N7" s="15">
        <v>3</v>
      </c>
      <c r="O7" s="15"/>
      <c r="P7" s="14">
        <v>1</v>
      </c>
      <c r="Q7" s="15">
        <v>87</v>
      </c>
      <c r="S7" s="21">
        <v>6.4500000000000002E-2</v>
      </c>
      <c r="T7" s="11">
        <v>6</v>
      </c>
    </row>
    <row r="8" spans="1:20" x14ac:dyDescent="0.25">
      <c r="A8" s="8" t="s">
        <v>89</v>
      </c>
      <c r="B8" s="12">
        <v>0.62</v>
      </c>
      <c r="C8" s="13">
        <v>47</v>
      </c>
      <c r="D8" s="12">
        <v>0.34</v>
      </c>
      <c r="E8" s="13">
        <v>26</v>
      </c>
      <c r="F8" s="12">
        <v>0.01</v>
      </c>
      <c r="G8" s="13">
        <v>1</v>
      </c>
      <c r="H8" s="12">
        <v>0.03</v>
      </c>
      <c r="I8" s="13">
        <v>2</v>
      </c>
      <c r="J8" s="13"/>
      <c r="K8" s="12">
        <v>0.96</v>
      </c>
      <c r="L8" s="13">
        <v>73</v>
      </c>
      <c r="M8" s="12">
        <v>0.04</v>
      </c>
      <c r="N8" s="13">
        <v>3</v>
      </c>
      <c r="O8" s="13"/>
      <c r="P8" s="12">
        <v>1</v>
      </c>
      <c r="Q8" s="13">
        <v>76</v>
      </c>
      <c r="S8" s="21">
        <v>1.2999999999999999E-2</v>
      </c>
      <c r="T8" s="11">
        <v>1</v>
      </c>
    </row>
    <row r="9" spans="1:20" x14ac:dyDescent="0.25">
      <c r="A9" s="8" t="s">
        <v>6</v>
      </c>
      <c r="B9" s="12">
        <v>0.65</v>
      </c>
      <c r="C9" s="13">
        <v>26</v>
      </c>
      <c r="D9" s="12">
        <v>0.33</v>
      </c>
      <c r="E9" s="13">
        <v>13</v>
      </c>
      <c r="F9" s="12">
        <v>0.03</v>
      </c>
      <c r="G9" s="13">
        <v>1</v>
      </c>
      <c r="H9" s="12">
        <v>0</v>
      </c>
      <c r="I9" s="13">
        <v>0</v>
      </c>
      <c r="J9" s="13"/>
      <c r="K9" s="12">
        <v>0.98</v>
      </c>
      <c r="L9" s="13">
        <v>39</v>
      </c>
      <c r="M9" s="12">
        <v>0.03</v>
      </c>
      <c r="N9" s="13">
        <v>1</v>
      </c>
      <c r="O9" s="13"/>
      <c r="P9" s="12">
        <v>1.01</v>
      </c>
      <c r="Q9" s="13">
        <v>40</v>
      </c>
      <c r="S9" s="21">
        <v>0.13039999999999999</v>
      </c>
      <c r="T9" s="11">
        <v>6</v>
      </c>
    </row>
    <row r="10" spans="1:20" x14ac:dyDescent="0.25">
      <c r="A10" s="8" t="s">
        <v>8</v>
      </c>
      <c r="B10" s="12">
        <v>0.64</v>
      </c>
      <c r="C10" s="13">
        <v>46</v>
      </c>
      <c r="D10" s="12">
        <v>0.33</v>
      </c>
      <c r="E10" s="13">
        <v>24</v>
      </c>
      <c r="F10" s="12">
        <v>0.03</v>
      </c>
      <c r="G10" s="13">
        <v>2</v>
      </c>
      <c r="H10" s="12">
        <v>0</v>
      </c>
      <c r="I10" s="13">
        <v>0</v>
      </c>
      <c r="J10" s="13"/>
      <c r="K10" s="12">
        <v>0.97</v>
      </c>
      <c r="L10" s="13">
        <v>70</v>
      </c>
      <c r="M10" s="12">
        <v>0.03</v>
      </c>
      <c r="N10" s="13">
        <v>2</v>
      </c>
      <c r="O10" s="13"/>
      <c r="P10" s="12">
        <v>1</v>
      </c>
      <c r="Q10" s="13">
        <v>72</v>
      </c>
      <c r="S10" s="21">
        <v>5.2600000000000001E-2</v>
      </c>
      <c r="T10" s="11">
        <v>4</v>
      </c>
    </row>
    <row r="11" spans="1:20" x14ac:dyDescent="0.25">
      <c r="A11" s="8" t="s">
        <v>9</v>
      </c>
      <c r="B11" s="12">
        <v>0.65</v>
      </c>
      <c r="C11" s="13">
        <v>35</v>
      </c>
      <c r="D11" s="12">
        <v>0.31</v>
      </c>
      <c r="E11" s="13">
        <v>17</v>
      </c>
      <c r="F11" s="12">
        <v>0</v>
      </c>
      <c r="G11" s="13">
        <v>0</v>
      </c>
      <c r="H11" s="12">
        <v>0.04</v>
      </c>
      <c r="I11" s="13">
        <v>2</v>
      </c>
      <c r="J11" s="13"/>
      <c r="K11" s="12">
        <v>0.96</v>
      </c>
      <c r="L11" s="13">
        <v>52</v>
      </c>
      <c r="M11" s="12">
        <v>0.04</v>
      </c>
      <c r="N11" s="13">
        <v>2</v>
      </c>
      <c r="O11" s="13"/>
      <c r="P11" s="12">
        <v>1</v>
      </c>
      <c r="Q11" s="13">
        <v>54</v>
      </c>
      <c r="S11" s="21">
        <v>5.2600000000000001E-2</v>
      </c>
      <c r="T11" s="11">
        <v>3</v>
      </c>
    </row>
    <row r="12" spans="1:20" x14ac:dyDescent="0.25">
      <c r="A12" s="8" t="s">
        <v>102</v>
      </c>
      <c r="B12" s="21">
        <v>0.69</v>
      </c>
      <c r="C12" s="11">
        <v>38</v>
      </c>
      <c r="D12" s="21">
        <v>0.28999999999999998</v>
      </c>
      <c r="E12" s="11">
        <v>16</v>
      </c>
      <c r="F12" s="21">
        <v>0.02</v>
      </c>
      <c r="G12" s="11">
        <v>1</v>
      </c>
      <c r="H12" s="21">
        <v>0</v>
      </c>
      <c r="I12" s="11">
        <v>0</v>
      </c>
      <c r="J12" s="11"/>
      <c r="K12" s="18">
        <v>0.98</v>
      </c>
      <c r="L12" s="16">
        <v>54</v>
      </c>
      <c r="M12" s="18">
        <v>0.02</v>
      </c>
      <c r="N12" s="16">
        <v>1</v>
      </c>
      <c r="P12" s="18">
        <v>1</v>
      </c>
      <c r="Q12" s="11">
        <v>55</v>
      </c>
      <c r="S12" s="21">
        <v>0.08</v>
      </c>
      <c r="T12" s="11">
        <v>5</v>
      </c>
    </row>
    <row r="13" spans="1:20" x14ac:dyDescent="0.25">
      <c r="A13" s="8" t="s">
        <v>103</v>
      </c>
      <c r="B13" s="21">
        <v>0.61</v>
      </c>
      <c r="C13" s="11">
        <v>44</v>
      </c>
      <c r="D13" s="21">
        <v>0.35</v>
      </c>
      <c r="E13" s="11">
        <v>25</v>
      </c>
      <c r="F13" s="21">
        <v>0.01</v>
      </c>
      <c r="G13" s="11">
        <v>1</v>
      </c>
      <c r="H13" s="21">
        <v>0.03</v>
      </c>
      <c r="I13" s="11">
        <v>2</v>
      </c>
      <c r="J13" s="11"/>
      <c r="K13" s="18">
        <v>0.96</v>
      </c>
      <c r="L13" s="16">
        <v>69</v>
      </c>
      <c r="M13" s="18">
        <v>0.04</v>
      </c>
      <c r="N13" s="16">
        <v>3</v>
      </c>
      <c r="P13" s="18">
        <v>1</v>
      </c>
      <c r="Q13" s="11">
        <v>72</v>
      </c>
      <c r="S13" s="21">
        <v>0.03</v>
      </c>
      <c r="T13" s="11">
        <v>2</v>
      </c>
    </row>
    <row r="14" spans="1:20" x14ac:dyDescent="0.25">
      <c r="A14" s="8" t="s">
        <v>92</v>
      </c>
      <c r="B14" s="21">
        <v>0.75</v>
      </c>
      <c r="C14" s="11">
        <v>42</v>
      </c>
      <c r="D14" s="21">
        <v>0.23</v>
      </c>
      <c r="E14" s="11">
        <v>13</v>
      </c>
      <c r="F14" s="21">
        <v>0</v>
      </c>
      <c r="G14" s="11">
        <v>0</v>
      </c>
      <c r="H14" s="21">
        <v>0.02</v>
      </c>
      <c r="I14" s="11">
        <v>1</v>
      </c>
      <c r="J14" s="11"/>
      <c r="K14" s="21">
        <v>0.98</v>
      </c>
      <c r="L14" s="11">
        <v>55</v>
      </c>
      <c r="M14" s="21">
        <v>0.02</v>
      </c>
      <c r="N14" s="11">
        <v>1</v>
      </c>
      <c r="O14" s="11"/>
      <c r="P14" s="21">
        <v>1</v>
      </c>
      <c r="Q14" s="11">
        <v>56</v>
      </c>
      <c r="S14" s="18">
        <v>0.08</v>
      </c>
      <c r="T14" s="11">
        <v>5</v>
      </c>
    </row>
    <row r="15" spans="1:20" x14ac:dyDescent="0.25">
      <c r="A15" s="8" t="s">
        <v>93</v>
      </c>
      <c r="B15" s="21">
        <v>0.56000000000000005</v>
      </c>
      <c r="C15" s="11">
        <v>40</v>
      </c>
      <c r="D15" s="21">
        <v>0.39</v>
      </c>
      <c r="E15" s="11">
        <v>28</v>
      </c>
      <c r="F15" s="21">
        <v>0.03</v>
      </c>
      <c r="G15" s="11">
        <v>2</v>
      </c>
      <c r="H15" s="21">
        <v>0.01</v>
      </c>
      <c r="I15" s="11">
        <v>1</v>
      </c>
      <c r="J15" s="11"/>
      <c r="K15" s="21">
        <v>0.95</v>
      </c>
      <c r="L15" s="11">
        <v>68</v>
      </c>
      <c r="M15" s="21">
        <v>0.04</v>
      </c>
      <c r="N15" s="11">
        <v>3</v>
      </c>
      <c r="O15" s="11"/>
      <c r="P15" s="21">
        <v>0.99</v>
      </c>
      <c r="Q15" s="11">
        <v>71</v>
      </c>
      <c r="S15" s="18">
        <v>0.03</v>
      </c>
      <c r="T15" s="11">
        <v>2</v>
      </c>
    </row>
    <row r="17" spans="1:20" ht="15.75" x14ac:dyDescent="0.25">
      <c r="A17" s="2" t="s">
        <v>46</v>
      </c>
    </row>
    <row r="18" spans="1:20" s="10" customFormat="1" ht="29.1" customHeight="1" x14ac:dyDescent="0.25">
      <c r="A18" s="9"/>
      <c r="B18" s="23" t="s">
        <v>20</v>
      </c>
      <c r="C18" s="24"/>
      <c r="D18" s="23" t="s">
        <v>21</v>
      </c>
      <c r="E18" s="24"/>
      <c r="F18" s="23" t="s">
        <v>22</v>
      </c>
      <c r="G18" s="24"/>
      <c r="H18" s="23" t="s">
        <v>23</v>
      </c>
      <c r="I18" s="24"/>
      <c r="J18" s="9"/>
      <c r="K18" s="23" t="s">
        <v>94</v>
      </c>
      <c r="L18" s="23"/>
      <c r="M18" s="23" t="s">
        <v>95</v>
      </c>
      <c r="N18" s="23"/>
      <c r="O18" s="9"/>
      <c r="P18" s="23" t="s">
        <v>3</v>
      </c>
      <c r="Q18" s="23"/>
      <c r="R18" s="9"/>
      <c r="S18" s="23" t="s">
        <v>110</v>
      </c>
      <c r="T18" s="23"/>
    </row>
    <row r="19" spans="1:20" x14ac:dyDescent="0.25">
      <c r="A19" s="8" t="s">
        <v>105</v>
      </c>
      <c r="B19" s="21">
        <v>0.11</v>
      </c>
      <c r="C19" s="11">
        <v>12</v>
      </c>
      <c r="D19" s="21">
        <v>0.31</v>
      </c>
      <c r="E19" s="11">
        <v>35</v>
      </c>
      <c r="F19" s="21">
        <v>0.41</v>
      </c>
      <c r="G19" s="11">
        <v>46</v>
      </c>
      <c r="H19" s="21">
        <v>0.17</v>
      </c>
      <c r="I19" s="11">
        <v>19</v>
      </c>
      <c r="J19" s="13"/>
      <c r="K19" s="12">
        <v>0.42</v>
      </c>
      <c r="L19" s="13">
        <v>47</v>
      </c>
      <c r="M19" s="12">
        <v>0.57999999999999996</v>
      </c>
      <c r="N19" s="13">
        <v>65</v>
      </c>
      <c r="O19" s="13"/>
      <c r="P19" s="12">
        <v>1</v>
      </c>
      <c r="Q19" s="13">
        <v>112</v>
      </c>
      <c r="S19" s="21">
        <v>0.16</v>
      </c>
      <c r="T19" s="11">
        <v>22</v>
      </c>
    </row>
    <row r="20" spans="1:20" x14ac:dyDescent="0.25">
      <c r="A20" s="8" t="s">
        <v>1</v>
      </c>
      <c r="B20" s="14">
        <v>0.11</v>
      </c>
      <c r="C20" s="15">
        <v>4</v>
      </c>
      <c r="D20" s="14">
        <v>0.46</v>
      </c>
      <c r="E20" s="15">
        <v>16</v>
      </c>
      <c r="F20" s="14">
        <v>0.28999999999999998</v>
      </c>
      <c r="G20" s="15">
        <v>10</v>
      </c>
      <c r="H20" s="14">
        <v>0.14000000000000001</v>
      </c>
      <c r="I20" s="15">
        <v>5</v>
      </c>
      <c r="J20" s="15"/>
      <c r="K20" s="14">
        <v>0.56999999999999995</v>
      </c>
      <c r="L20" s="15">
        <v>20</v>
      </c>
      <c r="M20" s="14">
        <v>0.43</v>
      </c>
      <c r="N20" s="15">
        <v>15</v>
      </c>
      <c r="O20" s="15"/>
      <c r="P20" s="14">
        <v>1</v>
      </c>
      <c r="Q20" s="15">
        <v>35</v>
      </c>
      <c r="S20" s="21">
        <v>0.125</v>
      </c>
      <c r="T20" s="11">
        <v>5</v>
      </c>
    </row>
    <row r="21" spans="1:20" x14ac:dyDescent="0.25">
      <c r="A21" s="8" t="s">
        <v>2</v>
      </c>
      <c r="B21" s="14">
        <v>0.11</v>
      </c>
      <c r="C21" s="15">
        <v>8</v>
      </c>
      <c r="D21" s="14">
        <v>0.25</v>
      </c>
      <c r="E21" s="15">
        <v>19</v>
      </c>
      <c r="F21" s="14">
        <v>0.46</v>
      </c>
      <c r="G21" s="15">
        <v>35</v>
      </c>
      <c r="H21" s="14">
        <v>0.18</v>
      </c>
      <c r="I21" s="15">
        <v>14</v>
      </c>
      <c r="J21" s="15"/>
      <c r="K21" s="14">
        <v>0.36</v>
      </c>
      <c r="L21" s="15">
        <v>27</v>
      </c>
      <c r="M21" s="14">
        <v>0.64</v>
      </c>
      <c r="N21" s="15">
        <v>49</v>
      </c>
      <c r="O21" s="15"/>
      <c r="P21" s="14">
        <v>1</v>
      </c>
      <c r="Q21" s="15">
        <v>76</v>
      </c>
      <c r="S21" s="21">
        <v>0.18279999999999999</v>
      </c>
      <c r="T21" s="11">
        <v>17</v>
      </c>
    </row>
    <row r="22" spans="1:20" x14ac:dyDescent="0.25">
      <c r="A22" s="8" t="s">
        <v>89</v>
      </c>
      <c r="B22" s="12">
        <v>0.11</v>
      </c>
      <c r="C22" s="13">
        <v>7</v>
      </c>
      <c r="D22" s="12">
        <v>0.31</v>
      </c>
      <c r="E22" s="13">
        <v>20</v>
      </c>
      <c r="F22" s="12">
        <v>0.42</v>
      </c>
      <c r="G22" s="13">
        <v>27</v>
      </c>
      <c r="H22" s="12">
        <v>0.16</v>
      </c>
      <c r="I22" s="13">
        <v>10</v>
      </c>
      <c r="J22" s="13"/>
      <c r="K22" s="12">
        <v>0.42</v>
      </c>
      <c r="L22" s="13">
        <v>27</v>
      </c>
      <c r="M22" s="12">
        <v>0.57999999999999996</v>
      </c>
      <c r="N22" s="13">
        <v>37</v>
      </c>
      <c r="O22" s="13"/>
      <c r="P22" s="12">
        <v>1</v>
      </c>
      <c r="Q22" s="13">
        <v>64</v>
      </c>
      <c r="S22" s="21">
        <v>0.16880000000000001</v>
      </c>
      <c r="T22" s="11">
        <v>13</v>
      </c>
    </row>
    <row r="23" spans="1:20" x14ac:dyDescent="0.25">
      <c r="A23" s="8" t="s">
        <v>6</v>
      </c>
      <c r="B23" s="12">
        <v>0.1</v>
      </c>
      <c r="C23" s="13">
        <v>4</v>
      </c>
      <c r="D23" s="12">
        <v>0.36</v>
      </c>
      <c r="E23" s="13">
        <v>14</v>
      </c>
      <c r="F23" s="12">
        <v>0.36</v>
      </c>
      <c r="G23" s="13">
        <v>14</v>
      </c>
      <c r="H23" s="12">
        <v>0.18</v>
      </c>
      <c r="I23" s="13">
        <v>7</v>
      </c>
      <c r="J23" s="13"/>
      <c r="K23" s="12">
        <v>0.46</v>
      </c>
      <c r="L23" s="13">
        <v>18</v>
      </c>
      <c r="M23" s="12">
        <v>0.54</v>
      </c>
      <c r="N23" s="13">
        <v>21</v>
      </c>
      <c r="O23" s="13"/>
      <c r="P23" s="12">
        <v>1</v>
      </c>
      <c r="Q23" s="13">
        <v>39</v>
      </c>
      <c r="S23" s="21">
        <v>0.15209999999999999</v>
      </c>
      <c r="T23" s="11">
        <v>7</v>
      </c>
    </row>
    <row r="24" spans="1:20" x14ac:dyDescent="0.25">
      <c r="A24" s="8" t="s">
        <v>8</v>
      </c>
      <c r="B24" s="12">
        <v>0.12</v>
      </c>
      <c r="C24" s="13">
        <v>8</v>
      </c>
      <c r="D24" s="12">
        <v>0.3</v>
      </c>
      <c r="E24" s="13">
        <v>20</v>
      </c>
      <c r="F24" s="12">
        <v>0.39</v>
      </c>
      <c r="G24" s="13">
        <v>26</v>
      </c>
      <c r="H24" s="12">
        <v>0.18</v>
      </c>
      <c r="I24" s="13">
        <v>12</v>
      </c>
      <c r="J24" s="13"/>
      <c r="K24" s="12">
        <v>0.42</v>
      </c>
      <c r="L24" s="13">
        <v>28</v>
      </c>
      <c r="M24" s="12">
        <v>0.56999999999999995</v>
      </c>
      <c r="N24" s="13">
        <v>38</v>
      </c>
      <c r="O24" s="13"/>
      <c r="P24" s="12">
        <v>0.99</v>
      </c>
      <c r="Q24" s="13">
        <v>66</v>
      </c>
      <c r="S24" s="21">
        <v>0.13159999999999999</v>
      </c>
      <c r="T24" s="11">
        <v>10</v>
      </c>
    </row>
    <row r="25" spans="1:20" x14ac:dyDescent="0.25">
      <c r="A25" s="8" t="s">
        <v>9</v>
      </c>
      <c r="B25" s="12">
        <v>0.09</v>
      </c>
      <c r="C25" s="13">
        <v>4</v>
      </c>
      <c r="D25" s="12">
        <v>0.33</v>
      </c>
      <c r="E25" s="13">
        <v>15</v>
      </c>
      <c r="F25" s="12">
        <v>0.42</v>
      </c>
      <c r="G25" s="13">
        <v>19</v>
      </c>
      <c r="H25" s="12">
        <v>0.16</v>
      </c>
      <c r="I25" s="13">
        <v>7</v>
      </c>
      <c r="J25" s="13"/>
      <c r="K25" s="12">
        <v>0.42</v>
      </c>
      <c r="L25" s="13">
        <v>19</v>
      </c>
      <c r="M25" s="12">
        <v>0.57999999999999996</v>
      </c>
      <c r="N25" s="13">
        <v>26</v>
      </c>
      <c r="O25" s="13"/>
      <c r="P25" s="12">
        <v>1</v>
      </c>
      <c r="Q25" s="13">
        <v>45</v>
      </c>
      <c r="S25" s="21">
        <v>0.21049999999999999</v>
      </c>
      <c r="T25" s="11">
        <v>12</v>
      </c>
    </row>
    <row r="26" spans="1:20" x14ac:dyDescent="0.25">
      <c r="A26" s="8" t="s">
        <v>102</v>
      </c>
      <c r="B26" s="21">
        <v>0.15</v>
      </c>
      <c r="C26" s="11">
        <v>7</v>
      </c>
      <c r="D26" s="21">
        <v>0.3</v>
      </c>
      <c r="E26" s="11">
        <v>14</v>
      </c>
      <c r="F26" s="21">
        <v>0.4</v>
      </c>
      <c r="G26" s="11">
        <v>19</v>
      </c>
      <c r="H26" s="21">
        <v>0.15</v>
      </c>
      <c r="I26" s="11">
        <v>7</v>
      </c>
      <c r="J26" s="11"/>
      <c r="K26" s="18">
        <v>0.45</v>
      </c>
      <c r="L26" s="16">
        <v>21</v>
      </c>
      <c r="M26" s="18">
        <v>0.55000000000000004</v>
      </c>
      <c r="N26" s="16">
        <v>26</v>
      </c>
      <c r="P26" s="18">
        <v>1</v>
      </c>
      <c r="Q26" s="11">
        <v>47</v>
      </c>
      <c r="S26" s="21">
        <v>0.22</v>
      </c>
      <c r="T26" s="11">
        <v>13</v>
      </c>
    </row>
    <row r="27" spans="1:20" x14ac:dyDescent="0.25">
      <c r="A27" s="8" t="s">
        <v>103</v>
      </c>
      <c r="B27" s="21">
        <v>0.08</v>
      </c>
      <c r="C27" s="11">
        <v>5</v>
      </c>
      <c r="D27" s="21">
        <v>0.32</v>
      </c>
      <c r="E27" s="11">
        <v>21</v>
      </c>
      <c r="F27" s="21">
        <v>0.42</v>
      </c>
      <c r="G27" s="11">
        <v>27</v>
      </c>
      <c r="H27" s="21">
        <v>0.18</v>
      </c>
      <c r="I27" s="11">
        <v>12</v>
      </c>
      <c r="J27" s="11"/>
      <c r="K27" s="18">
        <v>0.4</v>
      </c>
      <c r="L27" s="16">
        <v>26</v>
      </c>
      <c r="M27" s="18">
        <v>0.6</v>
      </c>
      <c r="N27" s="16">
        <v>39</v>
      </c>
      <c r="P27" s="18">
        <v>1</v>
      </c>
      <c r="Q27" s="11">
        <v>65</v>
      </c>
      <c r="S27" s="21">
        <v>0.12</v>
      </c>
      <c r="T27" s="11">
        <v>9</v>
      </c>
    </row>
    <row r="28" spans="1:20" x14ac:dyDescent="0.25">
      <c r="A28" s="8" t="s">
        <v>92</v>
      </c>
      <c r="B28" s="21">
        <v>0.17</v>
      </c>
      <c r="C28" s="11">
        <v>8</v>
      </c>
      <c r="D28" s="21">
        <v>0.36</v>
      </c>
      <c r="E28" s="11">
        <v>17</v>
      </c>
      <c r="F28" s="21">
        <v>0.36</v>
      </c>
      <c r="G28" s="11">
        <v>17</v>
      </c>
      <c r="H28" s="21">
        <v>0.11</v>
      </c>
      <c r="I28" s="11">
        <v>5</v>
      </c>
      <c r="J28" s="11"/>
      <c r="K28" s="21">
        <v>0.53</v>
      </c>
      <c r="L28" s="11">
        <v>25</v>
      </c>
      <c r="M28" s="21">
        <v>0.47</v>
      </c>
      <c r="N28" s="11">
        <v>22</v>
      </c>
      <c r="O28" s="11"/>
      <c r="P28" s="21">
        <v>1</v>
      </c>
      <c r="Q28" s="11">
        <v>47</v>
      </c>
      <c r="S28" s="18">
        <v>0.23</v>
      </c>
      <c r="T28" s="11">
        <v>14</v>
      </c>
    </row>
    <row r="29" spans="1:20" x14ac:dyDescent="0.25">
      <c r="A29" s="8" t="s">
        <v>93</v>
      </c>
      <c r="B29" s="21">
        <v>0.06</v>
      </c>
      <c r="C29" s="11">
        <v>4</v>
      </c>
      <c r="D29" s="21">
        <v>0.28000000000000003</v>
      </c>
      <c r="E29" s="11">
        <v>18</v>
      </c>
      <c r="F29" s="21">
        <v>0.45</v>
      </c>
      <c r="G29" s="11">
        <v>29</v>
      </c>
      <c r="H29" s="21">
        <v>0.22</v>
      </c>
      <c r="I29" s="11">
        <v>14</v>
      </c>
      <c r="J29" s="11"/>
      <c r="K29" s="21">
        <v>0.34</v>
      </c>
      <c r="L29" s="11">
        <v>22</v>
      </c>
      <c r="M29" s="21">
        <v>0.67</v>
      </c>
      <c r="N29" s="11">
        <v>43</v>
      </c>
      <c r="O29" s="11"/>
      <c r="P29" s="21">
        <v>1.01</v>
      </c>
      <c r="Q29" s="11">
        <v>65</v>
      </c>
      <c r="S29" s="18">
        <v>0.11</v>
      </c>
      <c r="T29" s="11">
        <v>8</v>
      </c>
    </row>
    <row r="31" spans="1:20" ht="15.75" x14ac:dyDescent="0.25">
      <c r="A31" s="2" t="s">
        <v>47</v>
      </c>
    </row>
    <row r="32" spans="1:20" s="10" customFormat="1" ht="29.1" customHeight="1" x14ac:dyDescent="0.25">
      <c r="A32" s="9"/>
      <c r="B32" s="23" t="s">
        <v>20</v>
      </c>
      <c r="C32" s="24"/>
      <c r="D32" s="23" t="s">
        <v>21</v>
      </c>
      <c r="E32" s="24"/>
      <c r="F32" s="23" t="s">
        <v>22</v>
      </c>
      <c r="G32" s="24"/>
      <c r="H32" s="23" t="s">
        <v>23</v>
      </c>
      <c r="I32" s="24"/>
      <c r="J32" s="9"/>
      <c r="K32" s="23" t="s">
        <v>94</v>
      </c>
      <c r="L32" s="23"/>
      <c r="M32" s="23" t="s">
        <v>95</v>
      </c>
      <c r="N32" s="23"/>
      <c r="O32" s="9"/>
      <c r="P32" s="23" t="s">
        <v>3</v>
      </c>
      <c r="Q32" s="23"/>
      <c r="R32" s="9"/>
      <c r="S32" s="23" t="s">
        <v>110</v>
      </c>
      <c r="T32" s="23"/>
    </row>
    <row r="33" spans="1:20" x14ac:dyDescent="0.25">
      <c r="A33" s="8" t="s">
        <v>105</v>
      </c>
      <c r="B33" s="21">
        <v>0.65</v>
      </c>
      <c r="C33" s="11">
        <v>82</v>
      </c>
      <c r="D33" s="21">
        <v>0.28999999999999998</v>
      </c>
      <c r="E33" s="11">
        <v>37</v>
      </c>
      <c r="F33" s="21">
        <v>0.06</v>
      </c>
      <c r="G33" s="11">
        <v>7</v>
      </c>
      <c r="H33" s="21">
        <v>0</v>
      </c>
      <c r="I33" s="11">
        <v>0</v>
      </c>
      <c r="J33" s="13"/>
      <c r="K33" s="12">
        <v>0.94</v>
      </c>
      <c r="L33" s="13">
        <v>119</v>
      </c>
      <c r="M33" s="12">
        <v>0.06</v>
      </c>
      <c r="N33" s="13">
        <v>7</v>
      </c>
      <c r="O33" s="13"/>
      <c r="P33" s="12">
        <v>1</v>
      </c>
      <c r="Q33" s="13">
        <v>126</v>
      </c>
      <c r="S33" s="21">
        <v>0.06</v>
      </c>
      <c r="T33" s="11">
        <v>8</v>
      </c>
    </row>
    <row r="34" spans="1:20" x14ac:dyDescent="0.25">
      <c r="A34" s="8" t="s">
        <v>1</v>
      </c>
      <c r="B34" s="14">
        <v>0.65</v>
      </c>
      <c r="C34" s="15">
        <v>24</v>
      </c>
      <c r="D34" s="14">
        <v>0.27</v>
      </c>
      <c r="E34" s="15">
        <v>10</v>
      </c>
      <c r="F34" s="14">
        <v>0.08</v>
      </c>
      <c r="G34" s="15">
        <v>3</v>
      </c>
      <c r="H34" s="14">
        <v>0</v>
      </c>
      <c r="I34" s="15">
        <v>0</v>
      </c>
      <c r="J34" s="15"/>
      <c r="K34" s="14">
        <v>0.92</v>
      </c>
      <c r="L34" s="15">
        <v>34</v>
      </c>
      <c r="M34" s="14">
        <v>0.08</v>
      </c>
      <c r="N34" s="15">
        <v>3</v>
      </c>
      <c r="O34" s="15"/>
      <c r="P34" s="14">
        <v>1</v>
      </c>
      <c r="Q34" s="15">
        <v>37</v>
      </c>
      <c r="S34" s="21">
        <v>7.5000000000000011E-2</v>
      </c>
      <c r="T34" s="11">
        <v>3</v>
      </c>
    </row>
    <row r="35" spans="1:20" x14ac:dyDescent="0.25">
      <c r="A35" s="8" t="s">
        <v>2</v>
      </c>
      <c r="B35" s="14">
        <v>0.66</v>
      </c>
      <c r="C35" s="15">
        <v>58</v>
      </c>
      <c r="D35" s="14">
        <v>0.3</v>
      </c>
      <c r="E35" s="15">
        <v>26</v>
      </c>
      <c r="F35" s="14">
        <v>0.05</v>
      </c>
      <c r="G35" s="15">
        <v>4</v>
      </c>
      <c r="H35" s="14">
        <v>0</v>
      </c>
      <c r="I35" s="15">
        <v>0</v>
      </c>
      <c r="J35" s="15"/>
      <c r="K35" s="14">
        <v>0.96</v>
      </c>
      <c r="L35" s="15">
        <v>84</v>
      </c>
      <c r="M35" s="14">
        <v>0.05</v>
      </c>
      <c r="N35" s="15">
        <v>4</v>
      </c>
      <c r="O35" s="15"/>
      <c r="P35" s="14">
        <v>1</v>
      </c>
      <c r="Q35" s="15">
        <v>88</v>
      </c>
      <c r="S35" s="21">
        <v>5.3800000000000001E-2</v>
      </c>
      <c r="T35" s="11">
        <v>5</v>
      </c>
    </row>
    <row r="36" spans="1:20" x14ac:dyDescent="0.25">
      <c r="A36" s="8" t="s">
        <v>89</v>
      </c>
      <c r="B36" s="12">
        <v>0.8</v>
      </c>
      <c r="C36" s="13">
        <v>60</v>
      </c>
      <c r="D36" s="12">
        <v>0.19</v>
      </c>
      <c r="E36" s="13">
        <v>14</v>
      </c>
      <c r="F36" s="12">
        <v>0.01</v>
      </c>
      <c r="G36" s="13">
        <v>1</v>
      </c>
      <c r="H36" s="12">
        <v>0</v>
      </c>
      <c r="I36" s="13">
        <v>0</v>
      </c>
      <c r="J36" s="13"/>
      <c r="K36" s="12">
        <v>0.99</v>
      </c>
      <c r="L36" s="13">
        <v>74</v>
      </c>
      <c r="M36" s="12">
        <v>0.01</v>
      </c>
      <c r="N36" s="13">
        <v>1</v>
      </c>
      <c r="O36" s="13"/>
      <c r="P36" s="12">
        <v>1</v>
      </c>
      <c r="Q36" s="13">
        <v>75</v>
      </c>
      <c r="S36" s="21">
        <v>2.5999999999999999E-2</v>
      </c>
      <c r="T36" s="11">
        <v>2</v>
      </c>
    </row>
    <row r="37" spans="1:20" x14ac:dyDescent="0.25">
      <c r="A37" s="8" t="s">
        <v>6</v>
      </c>
      <c r="B37" s="12">
        <v>0.43</v>
      </c>
      <c r="C37" s="13">
        <v>17</v>
      </c>
      <c r="D37" s="12">
        <v>0.45</v>
      </c>
      <c r="E37" s="13">
        <v>18</v>
      </c>
      <c r="F37" s="12">
        <v>0.13</v>
      </c>
      <c r="G37" s="13">
        <v>5</v>
      </c>
      <c r="H37" s="12">
        <v>0</v>
      </c>
      <c r="I37" s="13">
        <v>0</v>
      </c>
      <c r="J37" s="13"/>
      <c r="K37" s="12">
        <v>0.88</v>
      </c>
      <c r="L37" s="13">
        <v>35</v>
      </c>
      <c r="M37" s="12">
        <v>0.13</v>
      </c>
      <c r="N37" s="13">
        <v>5</v>
      </c>
      <c r="O37" s="13"/>
      <c r="P37" s="12">
        <v>1.01</v>
      </c>
      <c r="Q37" s="13">
        <v>40</v>
      </c>
      <c r="S37" s="21">
        <v>0.13040000000000002</v>
      </c>
      <c r="T37" s="11">
        <v>6</v>
      </c>
    </row>
    <row r="38" spans="1:20" x14ac:dyDescent="0.25">
      <c r="A38" s="8" t="s">
        <v>8</v>
      </c>
      <c r="B38" s="12">
        <v>0.69</v>
      </c>
      <c r="C38" s="13">
        <v>49</v>
      </c>
      <c r="D38" s="12">
        <v>0.27</v>
      </c>
      <c r="E38" s="13">
        <v>19</v>
      </c>
      <c r="F38" s="12">
        <v>0.04</v>
      </c>
      <c r="G38" s="13">
        <v>3</v>
      </c>
      <c r="H38" s="12">
        <v>0</v>
      </c>
      <c r="I38" s="13">
        <v>0</v>
      </c>
      <c r="J38" s="13"/>
      <c r="K38" s="12">
        <v>0.96</v>
      </c>
      <c r="L38" s="13">
        <v>68</v>
      </c>
      <c r="M38" s="12">
        <v>0.04</v>
      </c>
      <c r="N38" s="13">
        <v>3</v>
      </c>
      <c r="O38" s="13"/>
      <c r="P38" s="12">
        <v>1</v>
      </c>
      <c r="Q38" s="13">
        <v>71</v>
      </c>
      <c r="S38" s="21">
        <v>6.5799999999999997E-2</v>
      </c>
      <c r="T38" s="11">
        <v>5</v>
      </c>
    </row>
    <row r="39" spans="1:20" x14ac:dyDescent="0.25">
      <c r="A39" s="8" t="s">
        <v>9</v>
      </c>
      <c r="B39" s="12">
        <v>0.61</v>
      </c>
      <c r="C39" s="13">
        <v>33</v>
      </c>
      <c r="D39" s="12">
        <v>0.31</v>
      </c>
      <c r="E39" s="13">
        <v>17</v>
      </c>
      <c r="F39" s="12">
        <v>7.0000000000000007E-2</v>
      </c>
      <c r="G39" s="13">
        <v>4</v>
      </c>
      <c r="H39" s="12">
        <v>0</v>
      </c>
      <c r="I39" s="13">
        <v>0</v>
      </c>
      <c r="J39" s="13"/>
      <c r="K39" s="12">
        <v>0.92</v>
      </c>
      <c r="L39" s="13">
        <v>50</v>
      </c>
      <c r="M39" s="12">
        <v>7.0000000000000007E-2</v>
      </c>
      <c r="N39" s="13">
        <v>4</v>
      </c>
      <c r="O39" s="13"/>
      <c r="P39" s="12">
        <v>0.99</v>
      </c>
      <c r="Q39" s="13">
        <v>54</v>
      </c>
      <c r="S39" s="21">
        <v>5.2600000000000001E-2</v>
      </c>
      <c r="T39" s="11">
        <v>3</v>
      </c>
    </row>
    <row r="40" spans="1:20" x14ac:dyDescent="0.25">
      <c r="A40" s="8" t="s">
        <v>102</v>
      </c>
      <c r="B40" s="21">
        <v>0.67</v>
      </c>
      <c r="C40" s="11">
        <v>39</v>
      </c>
      <c r="D40" s="21">
        <v>0.28999999999999998</v>
      </c>
      <c r="E40" s="11">
        <v>17</v>
      </c>
      <c r="F40" s="21">
        <v>0.03</v>
      </c>
      <c r="G40" s="11">
        <v>2</v>
      </c>
      <c r="H40" s="21">
        <v>0</v>
      </c>
      <c r="I40" s="11">
        <v>0</v>
      </c>
      <c r="J40" s="11"/>
      <c r="K40" s="18">
        <v>0.96</v>
      </c>
      <c r="L40" s="16">
        <v>56</v>
      </c>
      <c r="M40" s="18">
        <v>0.03</v>
      </c>
      <c r="N40" s="16">
        <v>2</v>
      </c>
      <c r="P40" s="18">
        <v>0.99</v>
      </c>
      <c r="Q40" s="11">
        <v>58</v>
      </c>
      <c r="S40" s="21">
        <v>0.03</v>
      </c>
      <c r="T40" s="11">
        <v>2</v>
      </c>
    </row>
    <row r="41" spans="1:20" x14ac:dyDescent="0.25">
      <c r="A41" s="8" t="s">
        <v>103</v>
      </c>
      <c r="B41" s="21">
        <v>0.63</v>
      </c>
      <c r="C41" s="11">
        <v>43</v>
      </c>
      <c r="D41" s="21">
        <v>0.28999999999999998</v>
      </c>
      <c r="E41" s="11">
        <v>20</v>
      </c>
      <c r="F41" s="21">
        <v>7.0000000000000007E-2</v>
      </c>
      <c r="G41" s="11">
        <v>5</v>
      </c>
      <c r="H41" s="21">
        <v>0</v>
      </c>
      <c r="I41" s="11">
        <v>0</v>
      </c>
      <c r="J41" s="11"/>
      <c r="K41" s="18">
        <v>0.92</v>
      </c>
      <c r="L41" s="16">
        <v>63</v>
      </c>
      <c r="M41" s="18">
        <v>7.0000000000000007E-2</v>
      </c>
      <c r="N41" s="16">
        <v>5</v>
      </c>
      <c r="P41" s="18">
        <v>0.99</v>
      </c>
      <c r="Q41" s="11">
        <v>68</v>
      </c>
      <c r="S41" s="21">
        <v>0.08</v>
      </c>
      <c r="T41" s="11">
        <v>6</v>
      </c>
    </row>
    <row r="42" spans="1:20" x14ac:dyDescent="0.25">
      <c r="A42" s="8" t="s">
        <v>92</v>
      </c>
      <c r="B42" s="21">
        <v>0.69</v>
      </c>
      <c r="C42" s="11">
        <v>40</v>
      </c>
      <c r="D42" s="21">
        <v>0.28000000000000003</v>
      </c>
      <c r="E42" s="11">
        <v>16</v>
      </c>
      <c r="F42" s="21">
        <v>0.03</v>
      </c>
      <c r="G42" s="11">
        <v>2</v>
      </c>
      <c r="H42" s="21">
        <v>0</v>
      </c>
      <c r="I42" s="11">
        <v>0</v>
      </c>
      <c r="J42" s="11"/>
      <c r="K42" s="21">
        <v>0.97</v>
      </c>
      <c r="L42" s="11">
        <v>56</v>
      </c>
      <c r="M42" s="21">
        <v>0.03</v>
      </c>
      <c r="N42" s="11">
        <v>2</v>
      </c>
      <c r="O42" s="11"/>
      <c r="P42" s="21">
        <v>1</v>
      </c>
      <c r="Q42" s="11">
        <v>58</v>
      </c>
      <c r="S42" s="18">
        <v>0.05</v>
      </c>
      <c r="T42" s="11">
        <v>3</v>
      </c>
    </row>
    <row r="43" spans="1:20" x14ac:dyDescent="0.25">
      <c r="A43" s="8" t="s">
        <v>93</v>
      </c>
      <c r="B43" s="21">
        <v>0.62</v>
      </c>
      <c r="C43" s="11">
        <v>42</v>
      </c>
      <c r="D43" s="21">
        <v>0.31</v>
      </c>
      <c r="E43" s="11">
        <v>21</v>
      </c>
      <c r="F43" s="21">
        <v>7.0000000000000007E-2</v>
      </c>
      <c r="G43" s="11">
        <v>5</v>
      </c>
      <c r="H43" s="21">
        <v>0</v>
      </c>
      <c r="I43" s="11">
        <v>0</v>
      </c>
      <c r="J43" s="11"/>
      <c r="K43" s="21">
        <v>0.93</v>
      </c>
      <c r="L43" s="11">
        <v>63</v>
      </c>
      <c r="M43" s="21">
        <v>7.0000000000000007E-2</v>
      </c>
      <c r="N43" s="11">
        <v>5</v>
      </c>
      <c r="O43" s="11"/>
      <c r="P43" s="21">
        <v>1</v>
      </c>
      <c r="Q43" s="11">
        <v>68</v>
      </c>
      <c r="S43" s="18">
        <v>7.0000000000000007E-2</v>
      </c>
      <c r="T43" s="11">
        <v>5</v>
      </c>
    </row>
    <row r="45" spans="1:20" ht="15.75" x14ac:dyDescent="0.25">
      <c r="A45" s="2" t="s">
        <v>48</v>
      </c>
    </row>
    <row r="46" spans="1:20" s="10" customFormat="1" ht="29.1" customHeight="1" x14ac:dyDescent="0.25">
      <c r="A46" s="9"/>
      <c r="B46" s="23" t="s">
        <v>20</v>
      </c>
      <c r="C46" s="24"/>
      <c r="D46" s="23" t="s">
        <v>21</v>
      </c>
      <c r="E46" s="24"/>
      <c r="F46" s="23" t="s">
        <v>22</v>
      </c>
      <c r="G46" s="24"/>
      <c r="H46" s="23" t="s">
        <v>23</v>
      </c>
      <c r="I46" s="24"/>
      <c r="J46" s="9"/>
      <c r="K46" s="23" t="s">
        <v>94</v>
      </c>
      <c r="L46" s="23"/>
      <c r="M46" s="23" t="s">
        <v>95</v>
      </c>
      <c r="N46" s="23"/>
      <c r="O46" s="9"/>
      <c r="P46" s="23" t="s">
        <v>3</v>
      </c>
      <c r="Q46" s="23"/>
      <c r="R46" s="9"/>
      <c r="S46" s="23" t="s">
        <v>110</v>
      </c>
      <c r="T46" s="23"/>
    </row>
    <row r="47" spans="1:20" x14ac:dyDescent="0.25">
      <c r="A47" s="8" t="s">
        <v>105</v>
      </c>
      <c r="B47" s="21">
        <v>0.65</v>
      </c>
      <c r="C47" s="11">
        <v>81</v>
      </c>
      <c r="D47" s="21">
        <v>0.3</v>
      </c>
      <c r="E47" s="11">
        <v>38</v>
      </c>
      <c r="F47" s="21">
        <v>0.02</v>
      </c>
      <c r="G47" s="11">
        <v>3</v>
      </c>
      <c r="H47" s="21">
        <v>0.02</v>
      </c>
      <c r="I47" s="11">
        <v>3</v>
      </c>
      <c r="J47" s="13"/>
      <c r="K47" s="12">
        <v>0.95</v>
      </c>
      <c r="L47" s="13">
        <v>119</v>
      </c>
      <c r="M47" s="12">
        <v>0.04</v>
      </c>
      <c r="N47" s="13">
        <v>6</v>
      </c>
      <c r="O47" s="13"/>
      <c r="P47" s="12">
        <v>0.99</v>
      </c>
      <c r="Q47" s="13">
        <v>125</v>
      </c>
      <c r="S47" s="21">
        <v>7.0000000000000007E-2</v>
      </c>
      <c r="T47" s="11">
        <v>9</v>
      </c>
    </row>
    <row r="48" spans="1:20" x14ac:dyDescent="0.25">
      <c r="A48" s="8" t="s">
        <v>1</v>
      </c>
      <c r="B48" s="14">
        <v>0.68</v>
      </c>
      <c r="C48" s="15">
        <v>23</v>
      </c>
      <c r="D48" s="14">
        <v>0.32</v>
      </c>
      <c r="E48" s="15">
        <v>11</v>
      </c>
      <c r="F48" s="14">
        <v>0</v>
      </c>
      <c r="G48" s="15">
        <v>0</v>
      </c>
      <c r="H48" s="14">
        <v>0</v>
      </c>
      <c r="I48" s="15">
        <v>0</v>
      </c>
      <c r="J48" s="15"/>
      <c r="K48" s="14">
        <v>1</v>
      </c>
      <c r="L48" s="15">
        <v>34</v>
      </c>
      <c r="M48" s="14">
        <v>0</v>
      </c>
      <c r="N48" s="15">
        <v>0</v>
      </c>
      <c r="O48" s="15"/>
      <c r="P48" s="14">
        <v>1</v>
      </c>
      <c r="Q48" s="15">
        <v>34</v>
      </c>
      <c r="S48" s="21">
        <v>0.15</v>
      </c>
      <c r="T48" s="11">
        <v>6</v>
      </c>
    </row>
    <row r="49" spans="1:20" x14ac:dyDescent="0.25">
      <c r="A49" s="8" t="s">
        <v>2</v>
      </c>
      <c r="B49" s="14">
        <v>0.64</v>
      </c>
      <c r="C49" s="15">
        <v>58</v>
      </c>
      <c r="D49" s="14">
        <v>0.3</v>
      </c>
      <c r="E49" s="15">
        <v>27</v>
      </c>
      <c r="F49" s="14">
        <v>0.03</v>
      </c>
      <c r="G49" s="15">
        <v>3</v>
      </c>
      <c r="H49" s="14">
        <v>0.03</v>
      </c>
      <c r="I49" s="15">
        <v>3</v>
      </c>
      <c r="J49" s="15"/>
      <c r="K49" s="14">
        <v>0.94</v>
      </c>
      <c r="L49" s="15">
        <v>85</v>
      </c>
      <c r="M49" s="14">
        <v>0.06</v>
      </c>
      <c r="N49" s="15">
        <v>6</v>
      </c>
      <c r="O49" s="15"/>
      <c r="P49" s="14">
        <v>1</v>
      </c>
      <c r="Q49" s="15">
        <v>91</v>
      </c>
      <c r="S49" s="21">
        <v>2.1600000000000001E-2</v>
      </c>
      <c r="T49" s="11">
        <v>2</v>
      </c>
    </row>
    <row r="50" spans="1:20" x14ac:dyDescent="0.25">
      <c r="A50" s="8" t="s">
        <v>89</v>
      </c>
      <c r="B50" s="12">
        <v>0.68</v>
      </c>
      <c r="C50" s="13">
        <v>48</v>
      </c>
      <c r="D50" s="12">
        <v>0.3</v>
      </c>
      <c r="E50" s="13">
        <v>21</v>
      </c>
      <c r="F50" s="12">
        <v>0.03</v>
      </c>
      <c r="G50" s="13">
        <v>2</v>
      </c>
      <c r="H50" s="12">
        <v>0</v>
      </c>
      <c r="I50" s="13">
        <v>0</v>
      </c>
      <c r="J50" s="13"/>
      <c r="K50" s="12">
        <v>0.98</v>
      </c>
      <c r="L50" s="13">
        <v>69</v>
      </c>
      <c r="M50" s="12">
        <v>0.03</v>
      </c>
      <c r="N50" s="13">
        <v>2</v>
      </c>
      <c r="O50" s="13"/>
      <c r="P50" s="12">
        <v>1.01</v>
      </c>
      <c r="Q50" s="13">
        <v>71</v>
      </c>
      <c r="S50" s="21">
        <v>7.7899999999999997E-2</v>
      </c>
      <c r="T50" s="11">
        <v>6</v>
      </c>
    </row>
    <row r="51" spans="1:20" x14ac:dyDescent="0.25">
      <c r="A51" s="8" t="s">
        <v>6</v>
      </c>
      <c r="B51" s="12">
        <v>0.66</v>
      </c>
      <c r="C51" s="13">
        <v>29</v>
      </c>
      <c r="D51" s="12">
        <v>0.25</v>
      </c>
      <c r="E51" s="13">
        <v>11</v>
      </c>
      <c r="F51" s="12">
        <v>0.02</v>
      </c>
      <c r="G51" s="13">
        <v>1</v>
      </c>
      <c r="H51" s="12">
        <v>7.0000000000000007E-2</v>
      </c>
      <c r="I51" s="13">
        <v>3</v>
      </c>
      <c r="J51" s="13"/>
      <c r="K51" s="12">
        <v>0.91</v>
      </c>
      <c r="L51" s="13">
        <v>40</v>
      </c>
      <c r="M51" s="12">
        <v>0.09</v>
      </c>
      <c r="N51" s="13">
        <v>4</v>
      </c>
      <c r="O51" s="13"/>
      <c r="P51" s="12">
        <v>1</v>
      </c>
      <c r="Q51" s="13">
        <v>44</v>
      </c>
      <c r="S51" s="21">
        <v>4.3499999999999997E-2</v>
      </c>
      <c r="T51" s="11">
        <v>2</v>
      </c>
    </row>
    <row r="52" spans="1:20" x14ac:dyDescent="0.25">
      <c r="A52" s="8" t="s">
        <v>8</v>
      </c>
      <c r="B52" s="12">
        <v>0.71</v>
      </c>
      <c r="C52" s="13">
        <v>52</v>
      </c>
      <c r="D52" s="12">
        <v>0.26</v>
      </c>
      <c r="E52" s="13">
        <v>19</v>
      </c>
      <c r="F52" s="12">
        <v>0.01</v>
      </c>
      <c r="G52" s="13">
        <v>1</v>
      </c>
      <c r="H52" s="12">
        <v>0.01</v>
      </c>
      <c r="I52" s="13">
        <v>1</v>
      </c>
      <c r="J52" s="13"/>
      <c r="K52" s="12">
        <v>0.97</v>
      </c>
      <c r="L52" s="13">
        <v>71</v>
      </c>
      <c r="M52" s="12">
        <v>0.02</v>
      </c>
      <c r="N52" s="13">
        <v>2</v>
      </c>
      <c r="O52" s="13"/>
      <c r="P52" s="12">
        <v>0.99</v>
      </c>
      <c r="Q52" s="13">
        <v>73</v>
      </c>
      <c r="S52" s="21">
        <v>3.95E-2</v>
      </c>
      <c r="T52" s="11">
        <v>3</v>
      </c>
    </row>
    <row r="53" spans="1:20" x14ac:dyDescent="0.25">
      <c r="A53" s="8" t="s">
        <v>9</v>
      </c>
      <c r="B53" s="12">
        <v>0.56000000000000005</v>
      </c>
      <c r="C53" s="13">
        <v>29</v>
      </c>
      <c r="D53" s="12">
        <v>0.37</v>
      </c>
      <c r="E53" s="13">
        <v>19</v>
      </c>
      <c r="F53" s="12">
        <v>0.04</v>
      </c>
      <c r="G53" s="13">
        <v>2</v>
      </c>
      <c r="H53" s="12">
        <v>0.04</v>
      </c>
      <c r="I53" s="13">
        <v>2</v>
      </c>
      <c r="J53" s="13"/>
      <c r="K53" s="12">
        <v>0.93</v>
      </c>
      <c r="L53" s="13">
        <v>48</v>
      </c>
      <c r="M53" s="12">
        <v>0.08</v>
      </c>
      <c r="N53" s="13">
        <v>4</v>
      </c>
      <c r="O53" s="13"/>
      <c r="P53" s="12">
        <v>1.01</v>
      </c>
      <c r="Q53" s="13">
        <v>52</v>
      </c>
      <c r="S53" s="21">
        <v>8.77E-2</v>
      </c>
      <c r="T53" s="11">
        <v>5</v>
      </c>
    </row>
    <row r="54" spans="1:20" x14ac:dyDescent="0.25">
      <c r="A54" s="8" t="s">
        <v>102</v>
      </c>
      <c r="B54" s="21">
        <v>0.62</v>
      </c>
      <c r="C54" s="11">
        <v>36</v>
      </c>
      <c r="D54" s="21">
        <v>0.31</v>
      </c>
      <c r="E54" s="11">
        <v>18</v>
      </c>
      <c r="F54" s="21">
        <v>0.03</v>
      </c>
      <c r="G54" s="11">
        <v>2</v>
      </c>
      <c r="H54" s="21">
        <v>0.03</v>
      </c>
      <c r="I54" s="11">
        <v>2</v>
      </c>
      <c r="J54" s="11"/>
      <c r="K54" s="18">
        <v>0.93</v>
      </c>
      <c r="L54" s="16">
        <v>54</v>
      </c>
      <c r="M54" s="18">
        <v>0.06</v>
      </c>
      <c r="N54" s="16">
        <v>4</v>
      </c>
      <c r="P54" s="18">
        <v>0.99</v>
      </c>
      <c r="Q54" s="11">
        <v>58</v>
      </c>
      <c r="S54" s="21">
        <v>0.03</v>
      </c>
      <c r="T54" s="11">
        <v>2</v>
      </c>
    </row>
    <row r="55" spans="1:20" x14ac:dyDescent="0.25">
      <c r="A55" s="8" t="s">
        <v>103</v>
      </c>
      <c r="B55" s="21">
        <v>0.67</v>
      </c>
      <c r="C55" s="11">
        <v>45</v>
      </c>
      <c r="D55" s="21">
        <v>0.3</v>
      </c>
      <c r="E55" s="11">
        <v>20</v>
      </c>
      <c r="F55" s="21">
        <v>0.01</v>
      </c>
      <c r="G55" s="11">
        <v>1</v>
      </c>
      <c r="H55" s="21">
        <v>0.01</v>
      </c>
      <c r="I55" s="11">
        <v>1</v>
      </c>
      <c r="J55" s="11"/>
      <c r="K55" s="18">
        <v>0.97</v>
      </c>
      <c r="L55" s="16">
        <v>65</v>
      </c>
      <c r="M55" s="18">
        <v>0.02</v>
      </c>
      <c r="N55" s="16">
        <v>2</v>
      </c>
      <c r="P55" s="18">
        <v>0.99</v>
      </c>
      <c r="Q55" s="11">
        <v>67</v>
      </c>
      <c r="S55" s="21">
        <v>0.09</v>
      </c>
      <c r="T55" s="11">
        <v>7</v>
      </c>
    </row>
    <row r="56" spans="1:20" x14ac:dyDescent="0.25">
      <c r="A56" s="8" t="s">
        <v>92</v>
      </c>
      <c r="B56" s="21">
        <v>0.66</v>
      </c>
      <c r="C56" s="11">
        <v>37</v>
      </c>
      <c r="D56" s="21">
        <v>0.27</v>
      </c>
      <c r="E56" s="11">
        <v>15</v>
      </c>
      <c r="F56" s="21">
        <v>0.04</v>
      </c>
      <c r="G56" s="11">
        <v>2</v>
      </c>
      <c r="H56" s="21">
        <v>0.04</v>
      </c>
      <c r="I56" s="11">
        <v>2</v>
      </c>
      <c r="J56" s="11"/>
      <c r="K56" s="21">
        <v>0.93</v>
      </c>
      <c r="L56" s="11">
        <v>52</v>
      </c>
      <c r="M56" s="21">
        <v>0.08</v>
      </c>
      <c r="N56" s="11">
        <v>4</v>
      </c>
      <c r="O56" s="11"/>
      <c r="P56" s="21">
        <v>1.01</v>
      </c>
      <c r="Q56" s="11">
        <v>56</v>
      </c>
      <c r="S56" s="18">
        <v>0.08</v>
      </c>
      <c r="T56" s="11">
        <v>5</v>
      </c>
    </row>
    <row r="57" spans="1:20" x14ac:dyDescent="0.25">
      <c r="A57" s="8" t="s">
        <v>93</v>
      </c>
      <c r="B57" s="21">
        <v>0.64</v>
      </c>
      <c r="C57" s="11">
        <v>44</v>
      </c>
      <c r="D57" s="21">
        <v>0.33</v>
      </c>
      <c r="E57" s="11">
        <v>23</v>
      </c>
      <c r="F57" s="21">
        <v>0.01</v>
      </c>
      <c r="G57" s="11">
        <v>1</v>
      </c>
      <c r="H57" s="21">
        <v>0.01</v>
      </c>
      <c r="I57" s="11">
        <v>1</v>
      </c>
      <c r="J57" s="11"/>
      <c r="K57" s="21">
        <v>0.97</v>
      </c>
      <c r="L57" s="11">
        <v>67</v>
      </c>
      <c r="M57" s="21">
        <v>0.02</v>
      </c>
      <c r="N57" s="11">
        <v>2</v>
      </c>
      <c r="O57" s="11"/>
      <c r="P57" s="21">
        <v>0.99</v>
      </c>
      <c r="Q57" s="11">
        <v>69</v>
      </c>
      <c r="S57" s="18">
        <v>0.05</v>
      </c>
      <c r="T57" s="11">
        <v>4</v>
      </c>
    </row>
    <row r="59" spans="1:20" ht="15.75" x14ac:dyDescent="0.25">
      <c r="A59" s="2" t="s">
        <v>49</v>
      </c>
    </row>
    <row r="60" spans="1:20" s="10" customFormat="1" ht="29.1" customHeight="1" x14ac:dyDescent="0.25">
      <c r="A60" s="9"/>
      <c r="B60" s="23" t="s">
        <v>20</v>
      </c>
      <c r="C60" s="24"/>
      <c r="D60" s="23" t="s">
        <v>21</v>
      </c>
      <c r="E60" s="24"/>
      <c r="F60" s="23" t="s">
        <v>22</v>
      </c>
      <c r="G60" s="24"/>
      <c r="H60" s="23" t="s">
        <v>23</v>
      </c>
      <c r="I60" s="24"/>
      <c r="J60" s="9"/>
      <c r="K60" s="23" t="s">
        <v>94</v>
      </c>
      <c r="L60" s="23"/>
      <c r="M60" s="23" t="s">
        <v>95</v>
      </c>
      <c r="N60" s="23"/>
      <c r="O60" s="9"/>
      <c r="P60" s="23" t="s">
        <v>3</v>
      </c>
      <c r="Q60" s="23"/>
      <c r="R60" s="9"/>
      <c r="S60" s="23" t="s">
        <v>110</v>
      </c>
      <c r="T60" s="23"/>
    </row>
    <row r="61" spans="1:20" x14ac:dyDescent="0.25">
      <c r="A61" s="8" t="s">
        <v>105</v>
      </c>
      <c r="B61" s="21">
        <v>0.06</v>
      </c>
      <c r="C61" s="11">
        <v>7</v>
      </c>
      <c r="D61" s="21">
        <v>0.16</v>
      </c>
      <c r="E61" s="11">
        <v>18</v>
      </c>
      <c r="F61" s="21">
        <v>0.35</v>
      </c>
      <c r="G61" s="11">
        <v>39</v>
      </c>
      <c r="H61" s="21">
        <v>0.43</v>
      </c>
      <c r="I61" s="11">
        <v>48</v>
      </c>
      <c r="J61" s="13"/>
      <c r="K61" s="12">
        <v>0.22</v>
      </c>
      <c r="L61" s="13">
        <v>25</v>
      </c>
      <c r="M61" s="12">
        <v>0.78</v>
      </c>
      <c r="N61" s="13">
        <v>87</v>
      </c>
      <c r="O61" s="13"/>
      <c r="P61" s="12">
        <v>1</v>
      </c>
      <c r="Q61" s="13">
        <v>112</v>
      </c>
      <c r="S61" s="21">
        <v>0.16</v>
      </c>
      <c r="T61" s="11">
        <v>22</v>
      </c>
    </row>
    <row r="62" spans="1:20" x14ac:dyDescent="0.25">
      <c r="A62" s="8" t="s">
        <v>1</v>
      </c>
      <c r="B62" s="14">
        <v>0.09</v>
      </c>
      <c r="C62" s="15">
        <v>3</v>
      </c>
      <c r="D62" s="14">
        <v>0.12</v>
      </c>
      <c r="E62" s="15">
        <v>4</v>
      </c>
      <c r="F62" s="14">
        <v>0.33</v>
      </c>
      <c r="G62" s="15">
        <v>11</v>
      </c>
      <c r="H62" s="14">
        <v>0.45</v>
      </c>
      <c r="I62" s="15">
        <v>15</v>
      </c>
      <c r="J62" s="15"/>
      <c r="K62" s="14">
        <v>0.21</v>
      </c>
      <c r="L62" s="15">
        <v>7</v>
      </c>
      <c r="M62" s="14">
        <v>0.78</v>
      </c>
      <c r="N62" s="15">
        <v>26</v>
      </c>
      <c r="O62" s="15"/>
      <c r="P62" s="14">
        <v>0.99</v>
      </c>
      <c r="Q62" s="15">
        <v>33</v>
      </c>
      <c r="S62" s="21">
        <v>0.17499999999999999</v>
      </c>
      <c r="T62" s="11">
        <v>7</v>
      </c>
    </row>
    <row r="63" spans="1:20" x14ac:dyDescent="0.25">
      <c r="A63" s="8" t="s">
        <v>2</v>
      </c>
      <c r="B63" s="14">
        <v>0.05</v>
      </c>
      <c r="C63" s="15">
        <v>4</v>
      </c>
      <c r="D63" s="14">
        <v>0.17</v>
      </c>
      <c r="E63" s="15">
        <v>13</v>
      </c>
      <c r="F63" s="14">
        <v>0.36</v>
      </c>
      <c r="G63" s="15">
        <v>28</v>
      </c>
      <c r="H63" s="14">
        <v>0.42</v>
      </c>
      <c r="I63" s="15">
        <v>33</v>
      </c>
      <c r="J63" s="15"/>
      <c r="K63" s="14">
        <v>0.22</v>
      </c>
      <c r="L63" s="15">
        <v>17</v>
      </c>
      <c r="M63" s="14">
        <v>0.78</v>
      </c>
      <c r="N63" s="15">
        <v>61</v>
      </c>
      <c r="O63" s="15"/>
      <c r="P63" s="14">
        <v>1</v>
      </c>
      <c r="Q63" s="15">
        <v>78</v>
      </c>
      <c r="S63" s="21">
        <v>0.1613</v>
      </c>
      <c r="T63" s="11">
        <v>15</v>
      </c>
    </row>
    <row r="64" spans="1:20" x14ac:dyDescent="0.25">
      <c r="A64" s="8" t="s">
        <v>89</v>
      </c>
      <c r="B64" s="12">
        <v>0.05</v>
      </c>
      <c r="C64" s="13">
        <v>3</v>
      </c>
      <c r="D64" s="12">
        <v>0.12</v>
      </c>
      <c r="E64" s="13">
        <v>8</v>
      </c>
      <c r="F64" s="12">
        <v>0.37</v>
      </c>
      <c r="G64" s="13">
        <v>24</v>
      </c>
      <c r="H64" s="12">
        <v>0.46</v>
      </c>
      <c r="I64" s="13">
        <v>30</v>
      </c>
      <c r="J64" s="13"/>
      <c r="K64" s="12">
        <v>0.17</v>
      </c>
      <c r="L64" s="13">
        <v>11</v>
      </c>
      <c r="M64" s="12">
        <v>0.83</v>
      </c>
      <c r="N64" s="13">
        <v>54</v>
      </c>
      <c r="O64" s="13"/>
      <c r="P64" s="12">
        <v>1</v>
      </c>
      <c r="Q64" s="13">
        <v>65</v>
      </c>
      <c r="S64" s="21">
        <v>0.15590000000000001</v>
      </c>
      <c r="T64" s="11">
        <v>12</v>
      </c>
    </row>
    <row r="65" spans="1:20" x14ac:dyDescent="0.25">
      <c r="A65" s="8" t="s">
        <v>6</v>
      </c>
      <c r="B65" s="12">
        <v>0.11</v>
      </c>
      <c r="C65" s="13">
        <v>4</v>
      </c>
      <c r="D65" s="12">
        <v>0.24</v>
      </c>
      <c r="E65" s="13">
        <v>9</v>
      </c>
      <c r="F65" s="12">
        <v>0.28999999999999998</v>
      </c>
      <c r="G65" s="13">
        <v>11</v>
      </c>
      <c r="H65" s="12">
        <v>0.37</v>
      </c>
      <c r="I65" s="13">
        <v>14</v>
      </c>
      <c r="J65" s="13"/>
      <c r="K65" s="12">
        <v>0.35</v>
      </c>
      <c r="L65" s="13">
        <v>13</v>
      </c>
      <c r="M65" s="12">
        <v>0.66</v>
      </c>
      <c r="N65" s="13">
        <v>25</v>
      </c>
      <c r="O65" s="13"/>
      <c r="P65" s="12">
        <v>1.01</v>
      </c>
      <c r="Q65" s="13">
        <v>38</v>
      </c>
      <c r="S65" s="21">
        <v>0.1739</v>
      </c>
      <c r="T65" s="11">
        <v>8</v>
      </c>
    </row>
    <row r="66" spans="1:20" x14ac:dyDescent="0.25">
      <c r="A66" s="8" t="s">
        <v>8</v>
      </c>
      <c r="B66" s="12">
        <v>0.03</v>
      </c>
      <c r="C66" s="13">
        <v>2</v>
      </c>
      <c r="D66" s="12">
        <v>0.09</v>
      </c>
      <c r="E66" s="13">
        <v>6</v>
      </c>
      <c r="F66" s="12">
        <v>0.34</v>
      </c>
      <c r="G66" s="13">
        <v>23</v>
      </c>
      <c r="H66" s="12">
        <v>0.54</v>
      </c>
      <c r="I66" s="13">
        <v>36</v>
      </c>
      <c r="J66" s="13"/>
      <c r="K66" s="12">
        <v>0.12</v>
      </c>
      <c r="L66" s="13">
        <v>8</v>
      </c>
      <c r="M66" s="12">
        <v>0.88</v>
      </c>
      <c r="N66" s="13">
        <v>59</v>
      </c>
      <c r="O66" s="13"/>
      <c r="P66" s="12">
        <v>1</v>
      </c>
      <c r="Q66" s="13">
        <v>67</v>
      </c>
      <c r="S66" s="21">
        <v>0.11850000000000001</v>
      </c>
      <c r="T66" s="11">
        <v>9</v>
      </c>
    </row>
    <row r="67" spans="1:20" x14ac:dyDescent="0.25">
      <c r="A67" s="8" t="s">
        <v>9</v>
      </c>
      <c r="B67" s="12">
        <v>0.11</v>
      </c>
      <c r="C67" s="13">
        <v>5</v>
      </c>
      <c r="D67" s="12">
        <v>0.25</v>
      </c>
      <c r="E67" s="13">
        <v>11</v>
      </c>
      <c r="F67" s="12">
        <v>0.36</v>
      </c>
      <c r="G67" s="13">
        <v>16</v>
      </c>
      <c r="H67" s="12">
        <v>0.27</v>
      </c>
      <c r="I67" s="13">
        <v>12</v>
      </c>
      <c r="J67" s="13"/>
      <c r="K67" s="12">
        <v>0.36</v>
      </c>
      <c r="L67" s="13">
        <v>16</v>
      </c>
      <c r="M67" s="12">
        <v>0.63</v>
      </c>
      <c r="N67" s="13">
        <v>28</v>
      </c>
      <c r="O67" s="13"/>
      <c r="P67" s="12">
        <v>0.99</v>
      </c>
      <c r="Q67" s="13">
        <v>44</v>
      </c>
      <c r="S67" s="21">
        <v>0.22799999999999998</v>
      </c>
      <c r="T67" s="11">
        <v>13</v>
      </c>
    </row>
    <row r="68" spans="1:20" x14ac:dyDescent="0.25">
      <c r="A68" s="8" t="s">
        <v>102</v>
      </c>
      <c r="B68" s="21">
        <v>0.1</v>
      </c>
      <c r="C68" s="11">
        <v>5</v>
      </c>
      <c r="D68" s="21">
        <v>0.2</v>
      </c>
      <c r="E68" s="11">
        <v>10</v>
      </c>
      <c r="F68" s="21">
        <v>0.4</v>
      </c>
      <c r="G68" s="11">
        <v>20</v>
      </c>
      <c r="H68" s="21">
        <v>0.3</v>
      </c>
      <c r="I68" s="11">
        <v>15</v>
      </c>
      <c r="J68" s="11"/>
      <c r="K68" s="18">
        <v>0.3</v>
      </c>
      <c r="L68" s="16">
        <v>15</v>
      </c>
      <c r="M68" s="18">
        <v>0.7</v>
      </c>
      <c r="N68" s="16">
        <v>35</v>
      </c>
      <c r="P68" s="18">
        <v>1</v>
      </c>
      <c r="Q68" s="11">
        <v>50</v>
      </c>
      <c r="S68" s="21">
        <v>0.17</v>
      </c>
      <c r="T68" s="11">
        <v>10</v>
      </c>
    </row>
    <row r="69" spans="1:20" x14ac:dyDescent="0.25">
      <c r="A69" s="8" t="s">
        <v>103</v>
      </c>
      <c r="B69" s="21">
        <v>0.03</v>
      </c>
      <c r="C69" s="11">
        <v>2</v>
      </c>
      <c r="D69" s="21">
        <v>0.13</v>
      </c>
      <c r="E69" s="11">
        <v>8</v>
      </c>
      <c r="F69" s="21">
        <v>0.31</v>
      </c>
      <c r="G69" s="11">
        <v>19</v>
      </c>
      <c r="H69" s="21">
        <v>0.53</v>
      </c>
      <c r="I69" s="11">
        <v>33</v>
      </c>
      <c r="J69" s="11"/>
      <c r="K69" s="18">
        <v>0.16</v>
      </c>
      <c r="L69" s="16">
        <v>10</v>
      </c>
      <c r="M69" s="18">
        <v>0.84</v>
      </c>
      <c r="N69" s="16">
        <v>52</v>
      </c>
      <c r="P69" s="18">
        <v>1</v>
      </c>
      <c r="Q69" s="11">
        <v>62</v>
      </c>
      <c r="S69" s="21">
        <v>0.16</v>
      </c>
      <c r="T69" s="11">
        <v>12</v>
      </c>
    </row>
    <row r="70" spans="1:20" x14ac:dyDescent="0.25">
      <c r="A70" s="8" t="s">
        <v>92</v>
      </c>
      <c r="B70" s="21">
        <v>0.1</v>
      </c>
      <c r="C70" s="11">
        <v>5</v>
      </c>
      <c r="D70" s="21">
        <v>0.2</v>
      </c>
      <c r="E70" s="11">
        <v>10</v>
      </c>
      <c r="F70" s="21">
        <v>0.33</v>
      </c>
      <c r="G70" s="11">
        <v>16</v>
      </c>
      <c r="H70" s="21">
        <v>0.37</v>
      </c>
      <c r="I70" s="11">
        <v>18</v>
      </c>
      <c r="J70" s="11"/>
      <c r="K70" s="21">
        <v>0.3</v>
      </c>
      <c r="L70" s="11">
        <v>15</v>
      </c>
      <c r="M70" s="21">
        <v>0.7</v>
      </c>
      <c r="N70" s="11">
        <v>34</v>
      </c>
      <c r="O70" s="11"/>
      <c r="P70" s="21">
        <v>1</v>
      </c>
      <c r="Q70" s="11">
        <v>49</v>
      </c>
      <c r="S70" s="18">
        <v>0.2</v>
      </c>
      <c r="T70" s="11">
        <v>12</v>
      </c>
    </row>
    <row r="71" spans="1:20" x14ac:dyDescent="0.25">
      <c r="A71" s="8" t="s">
        <v>93</v>
      </c>
      <c r="B71" s="21">
        <v>0.03</v>
      </c>
      <c r="C71" s="11">
        <v>2</v>
      </c>
      <c r="D71" s="21">
        <v>0.13</v>
      </c>
      <c r="E71" s="11">
        <v>8</v>
      </c>
      <c r="F71" s="21">
        <v>0.37</v>
      </c>
      <c r="G71" s="11">
        <v>23</v>
      </c>
      <c r="H71" s="21">
        <v>0.48</v>
      </c>
      <c r="I71" s="11">
        <v>30</v>
      </c>
      <c r="J71" s="11"/>
      <c r="K71" s="21">
        <v>0.16</v>
      </c>
      <c r="L71" s="11">
        <v>10</v>
      </c>
      <c r="M71" s="21">
        <v>0.85</v>
      </c>
      <c r="N71" s="11">
        <v>53</v>
      </c>
      <c r="O71" s="11"/>
      <c r="P71" s="21">
        <v>1.01</v>
      </c>
      <c r="Q71" s="11">
        <v>63</v>
      </c>
      <c r="S71" s="18">
        <v>0.14000000000000001</v>
      </c>
      <c r="T71" s="11">
        <v>10</v>
      </c>
    </row>
  </sheetData>
  <mergeCells count="40">
    <mergeCell ref="S4:T4"/>
    <mergeCell ref="S18:T18"/>
    <mergeCell ref="S32:T32"/>
    <mergeCell ref="S46:T46"/>
    <mergeCell ref="S60:T60"/>
    <mergeCell ref="P60:Q60"/>
    <mergeCell ref="K4:L4"/>
    <mergeCell ref="M4:N4"/>
    <mergeCell ref="P4:Q4"/>
    <mergeCell ref="K18:L18"/>
    <mergeCell ref="M18:N18"/>
    <mergeCell ref="P18:Q18"/>
    <mergeCell ref="K32:L32"/>
    <mergeCell ref="M32:N32"/>
    <mergeCell ref="P32:Q32"/>
    <mergeCell ref="K46:L46"/>
    <mergeCell ref="M46:N46"/>
    <mergeCell ref="P46:Q46"/>
    <mergeCell ref="K60:L60"/>
    <mergeCell ref="M60:N60"/>
    <mergeCell ref="B60:C60"/>
    <mergeCell ref="D60:E60"/>
    <mergeCell ref="F60:G60"/>
    <mergeCell ref="H60:I60"/>
    <mergeCell ref="B46:C46"/>
    <mergeCell ref="D46:E46"/>
    <mergeCell ref="F46:G46"/>
    <mergeCell ref="H46:I46"/>
    <mergeCell ref="B4:C4"/>
    <mergeCell ref="D4:E4"/>
    <mergeCell ref="F4:G4"/>
    <mergeCell ref="H4:I4"/>
    <mergeCell ref="B32:C32"/>
    <mergeCell ref="D32:E32"/>
    <mergeCell ref="F32:G32"/>
    <mergeCell ref="H32:I32"/>
    <mergeCell ref="B18:C18"/>
    <mergeCell ref="D18:E18"/>
    <mergeCell ref="F18:G18"/>
    <mergeCell ref="H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71"/>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50</v>
      </c>
    </row>
    <row r="3" spans="1:20" ht="15.75" x14ac:dyDescent="0.25">
      <c r="A3" s="2" t="s">
        <v>51</v>
      </c>
    </row>
    <row r="4" spans="1:20" s="10" customFormat="1" ht="29.1" customHeight="1" x14ac:dyDescent="0.25">
      <c r="A4" s="9"/>
      <c r="B4" s="23" t="s">
        <v>20</v>
      </c>
      <c r="C4" s="24"/>
      <c r="D4" s="23" t="s">
        <v>21</v>
      </c>
      <c r="E4" s="24"/>
      <c r="F4" s="23" t="s">
        <v>22</v>
      </c>
      <c r="G4" s="24"/>
      <c r="H4" s="23" t="s">
        <v>23</v>
      </c>
      <c r="I4" s="24"/>
      <c r="J4" s="9"/>
      <c r="K4" s="23" t="s">
        <v>94</v>
      </c>
      <c r="L4" s="23"/>
      <c r="M4" s="23" t="s">
        <v>95</v>
      </c>
      <c r="N4" s="23"/>
      <c r="O4" s="9"/>
      <c r="P4" s="23" t="s">
        <v>3</v>
      </c>
      <c r="Q4" s="23"/>
      <c r="R4" s="9"/>
      <c r="S4" s="23" t="s">
        <v>110</v>
      </c>
      <c r="T4" s="23"/>
    </row>
    <row r="5" spans="1:20" x14ac:dyDescent="0.25">
      <c r="A5" s="8" t="s">
        <v>105</v>
      </c>
      <c r="B5" s="21">
        <v>0.67</v>
      </c>
      <c r="C5" s="11">
        <v>88</v>
      </c>
      <c r="D5" s="21">
        <v>0.31</v>
      </c>
      <c r="E5" s="11">
        <v>40</v>
      </c>
      <c r="F5" s="21">
        <v>0.02</v>
      </c>
      <c r="G5" s="11">
        <v>2</v>
      </c>
      <c r="H5" s="21">
        <v>0.01</v>
      </c>
      <c r="I5" s="11">
        <v>1</v>
      </c>
      <c r="J5" s="13"/>
      <c r="K5" s="12">
        <v>0.98</v>
      </c>
      <c r="L5" s="13">
        <v>128</v>
      </c>
      <c r="M5" s="12">
        <v>0.03</v>
      </c>
      <c r="N5" s="13">
        <v>3</v>
      </c>
      <c r="O5" s="13"/>
      <c r="P5" s="12">
        <v>1.01</v>
      </c>
      <c r="Q5" s="13">
        <v>131</v>
      </c>
      <c r="S5" s="17">
        <v>0.02</v>
      </c>
      <c r="T5" s="11">
        <v>3</v>
      </c>
    </row>
    <row r="6" spans="1:20" x14ac:dyDescent="0.25">
      <c r="A6" s="8" t="s">
        <v>1</v>
      </c>
      <c r="B6" s="12">
        <v>0.83</v>
      </c>
      <c r="C6" s="13">
        <v>33</v>
      </c>
      <c r="D6" s="12">
        <v>0.18</v>
      </c>
      <c r="E6" s="13">
        <v>7</v>
      </c>
      <c r="F6" s="12">
        <v>0</v>
      </c>
      <c r="G6" s="13">
        <v>0</v>
      </c>
      <c r="H6" s="12">
        <v>0</v>
      </c>
      <c r="I6" s="13">
        <v>0</v>
      </c>
      <c r="J6" s="13"/>
      <c r="K6" s="12">
        <v>1.01</v>
      </c>
      <c r="L6" s="13">
        <v>40</v>
      </c>
      <c r="M6" s="12">
        <v>0</v>
      </c>
      <c r="N6" s="13">
        <v>0</v>
      </c>
      <c r="O6" s="13"/>
      <c r="P6" s="12">
        <v>1.01</v>
      </c>
      <c r="Q6" s="13">
        <v>40</v>
      </c>
      <c r="S6" s="17">
        <v>0</v>
      </c>
      <c r="T6" s="11">
        <v>0</v>
      </c>
    </row>
    <row r="7" spans="1:20" x14ac:dyDescent="0.25">
      <c r="A7" s="8" t="s">
        <v>2</v>
      </c>
      <c r="B7" s="12">
        <v>0.61</v>
      </c>
      <c r="C7" s="13">
        <v>55</v>
      </c>
      <c r="D7" s="12">
        <v>0.36</v>
      </c>
      <c r="E7" s="13">
        <v>32</v>
      </c>
      <c r="F7" s="12">
        <v>0.02</v>
      </c>
      <c r="G7" s="13">
        <v>2</v>
      </c>
      <c r="H7" s="12">
        <v>0.01</v>
      </c>
      <c r="I7" s="13">
        <v>1</v>
      </c>
      <c r="J7" s="13"/>
      <c r="K7" s="12">
        <v>0.97</v>
      </c>
      <c r="L7" s="13">
        <v>87</v>
      </c>
      <c r="M7" s="12">
        <v>0.03</v>
      </c>
      <c r="N7" s="13">
        <v>3</v>
      </c>
      <c r="O7" s="13"/>
      <c r="P7" s="12">
        <v>1</v>
      </c>
      <c r="Q7" s="13">
        <v>90</v>
      </c>
      <c r="S7" s="17">
        <v>3.2300000000000002E-2</v>
      </c>
      <c r="T7" s="11">
        <v>3</v>
      </c>
    </row>
    <row r="8" spans="1:20" x14ac:dyDescent="0.25">
      <c r="A8" s="8" t="s">
        <v>89</v>
      </c>
      <c r="B8" s="12">
        <v>0.68</v>
      </c>
      <c r="C8" s="13">
        <v>52</v>
      </c>
      <c r="D8" s="12">
        <v>0.3</v>
      </c>
      <c r="E8" s="13">
        <v>23</v>
      </c>
      <c r="F8" s="12">
        <v>0.01</v>
      </c>
      <c r="G8" s="13">
        <v>1</v>
      </c>
      <c r="H8" s="12">
        <v>0</v>
      </c>
      <c r="I8" s="13">
        <v>0</v>
      </c>
      <c r="J8" s="13"/>
      <c r="K8" s="12">
        <v>0.98</v>
      </c>
      <c r="L8" s="13">
        <v>75</v>
      </c>
      <c r="M8" s="12">
        <v>0.01</v>
      </c>
      <c r="N8" s="13">
        <v>1</v>
      </c>
      <c r="O8" s="13"/>
      <c r="P8" s="12">
        <v>0.99</v>
      </c>
      <c r="Q8" s="13">
        <v>76</v>
      </c>
      <c r="S8" s="17">
        <v>1.2999999999999999E-2</v>
      </c>
      <c r="T8" s="11">
        <v>1</v>
      </c>
    </row>
    <row r="9" spans="1:20" x14ac:dyDescent="0.25">
      <c r="A9" s="8" t="s">
        <v>6</v>
      </c>
      <c r="B9" s="12">
        <v>0.66</v>
      </c>
      <c r="C9" s="13">
        <v>29</v>
      </c>
      <c r="D9" s="12">
        <v>0.3</v>
      </c>
      <c r="E9" s="13">
        <v>13</v>
      </c>
      <c r="F9" s="12">
        <v>0.02</v>
      </c>
      <c r="G9" s="13">
        <v>1</v>
      </c>
      <c r="H9" s="12">
        <v>0.02</v>
      </c>
      <c r="I9" s="13">
        <v>1</v>
      </c>
      <c r="J9" s="13"/>
      <c r="K9" s="12">
        <v>0.96</v>
      </c>
      <c r="L9" s="13">
        <v>42</v>
      </c>
      <c r="M9" s="12">
        <v>0.04</v>
      </c>
      <c r="N9" s="13">
        <v>2</v>
      </c>
      <c r="O9" s="13"/>
      <c r="P9" s="12">
        <v>1</v>
      </c>
      <c r="Q9" s="13">
        <v>44</v>
      </c>
      <c r="S9" s="17">
        <v>4.3499999999999997E-2</v>
      </c>
      <c r="T9" s="11">
        <v>2</v>
      </c>
    </row>
    <row r="10" spans="1:20" x14ac:dyDescent="0.25">
      <c r="A10" s="8" t="s">
        <v>8</v>
      </c>
      <c r="B10" s="12">
        <v>0.65</v>
      </c>
      <c r="C10" s="13">
        <v>48</v>
      </c>
      <c r="D10" s="12">
        <v>0.32</v>
      </c>
      <c r="E10" s="13">
        <v>24</v>
      </c>
      <c r="F10" s="12">
        <v>0.03</v>
      </c>
      <c r="G10" s="13">
        <v>2</v>
      </c>
      <c r="H10" s="12">
        <v>0</v>
      </c>
      <c r="I10" s="13">
        <v>0</v>
      </c>
      <c r="J10" s="13"/>
      <c r="K10" s="12">
        <v>0.97</v>
      </c>
      <c r="L10" s="13">
        <v>72</v>
      </c>
      <c r="M10" s="12">
        <v>0.03</v>
      </c>
      <c r="N10" s="13">
        <v>2</v>
      </c>
      <c r="O10" s="13"/>
      <c r="P10" s="12">
        <v>1</v>
      </c>
      <c r="Q10" s="13">
        <v>74</v>
      </c>
      <c r="S10" s="17">
        <v>2.63E-2</v>
      </c>
      <c r="T10" s="11">
        <v>2</v>
      </c>
    </row>
    <row r="11" spans="1:20" x14ac:dyDescent="0.25">
      <c r="A11" s="8" t="s">
        <v>9</v>
      </c>
      <c r="B11" s="12">
        <v>0.71</v>
      </c>
      <c r="C11" s="13">
        <v>40</v>
      </c>
      <c r="D11" s="12">
        <v>0.27</v>
      </c>
      <c r="E11" s="13">
        <v>15</v>
      </c>
      <c r="F11" s="12">
        <v>0</v>
      </c>
      <c r="G11" s="13">
        <v>0</v>
      </c>
      <c r="H11" s="12">
        <v>0.02</v>
      </c>
      <c r="I11" s="13">
        <v>1</v>
      </c>
      <c r="J11" s="13"/>
      <c r="K11" s="12">
        <v>0.98</v>
      </c>
      <c r="L11" s="13">
        <v>55</v>
      </c>
      <c r="M11" s="12">
        <v>0.02</v>
      </c>
      <c r="N11" s="13">
        <v>1</v>
      </c>
      <c r="O11" s="13"/>
      <c r="P11" s="12">
        <v>1</v>
      </c>
      <c r="Q11" s="13">
        <v>56</v>
      </c>
      <c r="S11" s="17">
        <v>1.7500000000000002E-2</v>
      </c>
      <c r="T11" s="11">
        <v>1</v>
      </c>
    </row>
    <row r="12" spans="1:20" x14ac:dyDescent="0.25">
      <c r="A12" s="8" t="s">
        <v>102</v>
      </c>
      <c r="B12" s="21">
        <v>0.72</v>
      </c>
      <c r="C12" s="11">
        <v>41</v>
      </c>
      <c r="D12" s="21">
        <v>0.26</v>
      </c>
      <c r="E12" s="11">
        <v>15</v>
      </c>
      <c r="F12" s="21">
        <v>0.02</v>
      </c>
      <c r="G12" s="11">
        <v>1</v>
      </c>
      <c r="H12" s="21">
        <v>0</v>
      </c>
      <c r="I12" s="11">
        <v>0</v>
      </c>
      <c r="K12" s="18">
        <v>0.98</v>
      </c>
      <c r="L12" s="11">
        <v>56</v>
      </c>
      <c r="M12" s="18">
        <v>0.02</v>
      </c>
      <c r="N12" s="11">
        <v>1</v>
      </c>
      <c r="P12" s="18">
        <v>1</v>
      </c>
      <c r="Q12" s="11">
        <v>57</v>
      </c>
      <c r="S12" s="17">
        <v>0.05</v>
      </c>
      <c r="T12" s="11">
        <v>3</v>
      </c>
    </row>
    <row r="13" spans="1:20" x14ac:dyDescent="0.25">
      <c r="A13" s="8" t="s">
        <v>103</v>
      </c>
      <c r="B13" s="21">
        <v>0.64</v>
      </c>
      <c r="C13" s="11">
        <v>47</v>
      </c>
      <c r="D13" s="21">
        <v>0.34</v>
      </c>
      <c r="E13" s="11">
        <v>25</v>
      </c>
      <c r="F13" s="21">
        <v>0.01</v>
      </c>
      <c r="G13" s="11">
        <v>1</v>
      </c>
      <c r="H13" s="21">
        <v>0.01</v>
      </c>
      <c r="I13" s="11">
        <v>1</v>
      </c>
      <c r="K13" s="18">
        <v>0.98</v>
      </c>
      <c r="L13" s="11">
        <v>72</v>
      </c>
      <c r="M13" s="18">
        <v>0.02</v>
      </c>
      <c r="N13" s="11">
        <v>2</v>
      </c>
      <c r="P13" s="18">
        <v>1</v>
      </c>
      <c r="Q13" s="11">
        <v>74</v>
      </c>
      <c r="S13" s="17">
        <v>0</v>
      </c>
      <c r="T13" s="11">
        <v>0</v>
      </c>
    </row>
    <row r="14" spans="1:20" x14ac:dyDescent="0.25">
      <c r="A14" s="8" t="s">
        <v>92</v>
      </c>
      <c r="B14" s="21">
        <v>0.73</v>
      </c>
      <c r="C14" s="11">
        <v>44</v>
      </c>
      <c r="D14" s="21">
        <v>0.25</v>
      </c>
      <c r="E14" s="11">
        <v>15</v>
      </c>
      <c r="F14" s="21">
        <v>0</v>
      </c>
      <c r="G14" s="11">
        <v>0</v>
      </c>
      <c r="H14" s="21">
        <v>0.02</v>
      </c>
      <c r="I14" s="11">
        <v>1</v>
      </c>
      <c r="K14" s="21">
        <v>0.98</v>
      </c>
      <c r="L14" s="11">
        <v>59</v>
      </c>
      <c r="M14" s="21">
        <v>0.02</v>
      </c>
      <c r="N14" s="11">
        <v>1</v>
      </c>
      <c r="P14" s="21">
        <v>1</v>
      </c>
      <c r="Q14" s="11">
        <v>60</v>
      </c>
      <c r="S14" s="18">
        <v>0.02</v>
      </c>
      <c r="T14" s="11">
        <v>1</v>
      </c>
    </row>
    <row r="15" spans="1:20" x14ac:dyDescent="0.25">
      <c r="A15" s="8" t="s">
        <v>93</v>
      </c>
      <c r="B15" s="21">
        <v>0.62</v>
      </c>
      <c r="C15" s="11">
        <v>44</v>
      </c>
      <c r="D15" s="21">
        <v>0.35</v>
      </c>
      <c r="E15" s="11">
        <v>25</v>
      </c>
      <c r="F15" s="21">
        <v>0.03</v>
      </c>
      <c r="G15" s="11">
        <v>2</v>
      </c>
      <c r="H15" s="21">
        <v>0</v>
      </c>
      <c r="I15" s="11">
        <v>0</v>
      </c>
      <c r="K15" s="21">
        <v>0.97</v>
      </c>
      <c r="L15" s="11">
        <v>69</v>
      </c>
      <c r="M15" s="21">
        <v>0.03</v>
      </c>
      <c r="N15" s="11">
        <v>2</v>
      </c>
      <c r="P15" s="21">
        <v>1</v>
      </c>
      <c r="Q15" s="11">
        <v>71</v>
      </c>
      <c r="S15" s="18">
        <v>0.03</v>
      </c>
      <c r="T15" s="11">
        <v>2</v>
      </c>
    </row>
    <row r="17" spans="1:20" ht="15.75" x14ac:dyDescent="0.25">
      <c r="A17" s="2" t="s">
        <v>52</v>
      </c>
    </row>
    <row r="18" spans="1:20" s="10" customFormat="1" ht="29.1" customHeight="1" x14ac:dyDescent="0.25">
      <c r="A18" s="9"/>
      <c r="B18" s="23" t="s">
        <v>20</v>
      </c>
      <c r="C18" s="24"/>
      <c r="D18" s="23" t="s">
        <v>21</v>
      </c>
      <c r="E18" s="24"/>
      <c r="F18" s="23" t="s">
        <v>22</v>
      </c>
      <c r="G18" s="24"/>
      <c r="H18" s="23" t="s">
        <v>23</v>
      </c>
      <c r="I18" s="24"/>
      <c r="J18" s="9"/>
      <c r="K18" s="23" t="s">
        <v>94</v>
      </c>
      <c r="L18" s="23"/>
      <c r="M18" s="23" t="s">
        <v>95</v>
      </c>
      <c r="N18" s="23"/>
      <c r="O18" s="9"/>
      <c r="P18" s="23" t="s">
        <v>3</v>
      </c>
      <c r="Q18" s="23"/>
      <c r="R18" s="9"/>
      <c r="S18" s="23" t="s">
        <v>110</v>
      </c>
      <c r="T18" s="23"/>
    </row>
    <row r="19" spans="1:20" x14ac:dyDescent="0.25">
      <c r="A19" s="8" t="s">
        <v>105</v>
      </c>
      <c r="B19" s="21">
        <v>0.11</v>
      </c>
      <c r="C19" s="11">
        <v>12</v>
      </c>
      <c r="D19" s="21">
        <v>0.4</v>
      </c>
      <c r="E19" s="11">
        <v>44</v>
      </c>
      <c r="F19" s="21">
        <v>0.37</v>
      </c>
      <c r="G19" s="11">
        <v>41</v>
      </c>
      <c r="H19" s="21">
        <v>0.12</v>
      </c>
      <c r="I19" s="11">
        <v>13</v>
      </c>
      <c r="J19" s="13"/>
      <c r="K19" s="12">
        <v>0.51</v>
      </c>
      <c r="L19" s="13">
        <v>56</v>
      </c>
      <c r="M19" s="12">
        <v>0.49</v>
      </c>
      <c r="N19" s="13">
        <v>54</v>
      </c>
      <c r="O19" s="13"/>
      <c r="P19" s="12">
        <v>1</v>
      </c>
      <c r="Q19" s="13">
        <v>110</v>
      </c>
      <c r="S19" s="17">
        <v>0.18</v>
      </c>
      <c r="T19" s="11">
        <v>24</v>
      </c>
    </row>
    <row r="20" spans="1:20" x14ac:dyDescent="0.25">
      <c r="A20" s="8" t="s">
        <v>1</v>
      </c>
      <c r="B20" s="12">
        <v>0.17</v>
      </c>
      <c r="C20" s="13">
        <v>6</v>
      </c>
      <c r="D20" s="12">
        <v>0.42</v>
      </c>
      <c r="E20" s="13">
        <v>15</v>
      </c>
      <c r="F20" s="12">
        <v>0.31</v>
      </c>
      <c r="G20" s="13">
        <v>11</v>
      </c>
      <c r="H20" s="12">
        <v>0.11</v>
      </c>
      <c r="I20" s="13">
        <v>4</v>
      </c>
      <c r="J20" s="13"/>
      <c r="K20" s="12">
        <v>0.59</v>
      </c>
      <c r="L20" s="13">
        <v>21</v>
      </c>
      <c r="M20" s="12">
        <v>0.42</v>
      </c>
      <c r="N20" s="13">
        <v>15</v>
      </c>
      <c r="O20" s="13"/>
      <c r="P20" s="12">
        <v>1.01</v>
      </c>
      <c r="Q20" s="13">
        <v>36</v>
      </c>
      <c r="S20" s="17">
        <v>0.1</v>
      </c>
      <c r="T20" s="11">
        <v>4</v>
      </c>
    </row>
    <row r="21" spans="1:20" x14ac:dyDescent="0.25">
      <c r="A21" s="8" t="s">
        <v>2</v>
      </c>
      <c r="B21" s="12">
        <v>0.08</v>
      </c>
      <c r="C21" s="13">
        <v>6</v>
      </c>
      <c r="D21" s="12">
        <v>0.39</v>
      </c>
      <c r="E21" s="13">
        <v>29</v>
      </c>
      <c r="F21" s="12">
        <v>0.41</v>
      </c>
      <c r="G21" s="13">
        <v>30</v>
      </c>
      <c r="H21" s="12">
        <v>0.12</v>
      </c>
      <c r="I21" s="13">
        <v>9</v>
      </c>
      <c r="J21" s="13"/>
      <c r="K21" s="12">
        <v>0.47</v>
      </c>
      <c r="L21" s="13">
        <v>35</v>
      </c>
      <c r="M21" s="12">
        <v>0.53</v>
      </c>
      <c r="N21" s="13">
        <v>39</v>
      </c>
      <c r="O21" s="13"/>
      <c r="P21" s="12">
        <v>1</v>
      </c>
      <c r="Q21" s="13">
        <v>74</v>
      </c>
      <c r="S21" s="17">
        <v>0.20429999999999998</v>
      </c>
      <c r="T21" s="11">
        <v>19</v>
      </c>
    </row>
    <row r="22" spans="1:20" x14ac:dyDescent="0.25">
      <c r="A22" s="8" t="s">
        <v>89</v>
      </c>
      <c r="B22" s="12">
        <v>0.11</v>
      </c>
      <c r="C22" s="13">
        <v>7</v>
      </c>
      <c r="D22" s="12">
        <v>0.39</v>
      </c>
      <c r="E22" s="13">
        <v>26</v>
      </c>
      <c r="F22" s="12">
        <v>0.36</v>
      </c>
      <c r="G22" s="13">
        <v>24</v>
      </c>
      <c r="H22" s="12">
        <v>0.14000000000000001</v>
      </c>
      <c r="I22" s="13">
        <v>9</v>
      </c>
      <c r="J22" s="13"/>
      <c r="K22" s="12">
        <v>0.5</v>
      </c>
      <c r="L22" s="13">
        <v>33</v>
      </c>
      <c r="M22" s="12">
        <v>0.5</v>
      </c>
      <c r="N22" s="13">
        <v>33</v>
      </c>
      <c r="O22" s="13"/>
      <c r="P22" s="12">
        <v>1</v>
      </c>
      <c r="Q22" s="13">
        <v>66</v>
      </c>
      <c r="S22" s="17">
        <v>0.1429</v>
      </c>
      <c r="T22" s="11">
        <v>11</v>
      </c>
    </row>
    <row r="23" spans="1:20" x14ac:dyDescent="0.25">
      <c r="A23" s="8" t="s">
        <v>6</v>
      </c>
      <c r="B23" s="12">
        <v>0.14000000000000001</v>
      </c>
      <c r="C23" s="13">
        <v>5</v>
      </c>
      <c r="D23" s="12">
        <v>0.42</v>
      </c>
      <c r="E23" s="13">
        <v>15</v>
      </c>
      <c r="F23" s="12">
        <v>0.39</v>
      </c>
      <c r="G23" s="13">
        <v>14</v>
      </c>
      <c r="H23" s="12">
        <v>0.06</v>
      </c>
      <c r="I23" s="13">
        <v>2</v>
      </c>
      <c r="J23" s="13"/>
      <c r="K23" s="12">
        <v>0.56000000000000005</v>
      </c>
      <c r="L23" s="13">
        <v>20</v>
      </c>
      <c r="M23" s="12">
        <v>0.45</v>
      </c>
      <c r="N23" s="13">
        <v>16</v>
      </c>
      <c r="O23" s="13"/>
      <c r="P23" s="12">
        <v>1.01</v>
      </c>
      <c r="Q23" s="13">
        <v>36</v>
      </c>
      <c r="S23" s="17">
        <v>0.21740000000000001</v>
      </c>
      <c r="T23" s="11">
        <v>10</v>
      </c>
    </row>
    <row r="24" spans="1:20" x14ac:dyDescent="0.25">
      <c r="A24" s="8" t="s">
        <v>8</v>
      </c>
      <c r="B24" s="12">
        <v>0.11</v>
      </c>
      <c r="C24" s="13">
        <v>7</v>
      </c>
      <c r="D24" s="12">
        <v>0.4</v>
      </c>
      <c r="E24" s="13">
        <v>26</v>
      </c>
      <c r="F24" s="12">
        <v>0.37</v>
      </c>
      <c r="G24" s="13">
        <v>24</v>
      </c>
      <c r="H24" s="12">
        <v>0.12</v>
      </c>
      <c r="I24" s="13">
        <v>8</v>
      </c>
      <c r="J24" s="13"/>
      <c r="K24" s="12">
        <v>0.51</v>
      </c>
      <c r="L24" s="13">
        <v>33</v>
      </c>
      <c r="M24" s="12">
        <v>0.49</v>
      </c>
      <c r="N24" s="13">
        <v>32</v>
      </c>
      <c r="O24" s="13"/>
      <c r="P24" s="12">
        <v>1</v>
      </c>
      <c r="Q24" s="13">
        <v>65</v>
      </c>
      <c r="S24" s="17">
        <v>0.14479999999999998</v>
      </c>
      <c r="T24" s="11">
        <v>11</v>
      </c>
    </row>
    <row r="25" spans="1:20" x14ac:dyDescent="0.25">
      <c r="A25" s="8" t="s">
        <v>9</v>
      </c>
      <c r="B25" s="12">
        <v>0.11</v>
      </c>
      <c r="C25" s="13">
        <v>5</v>
      </c>
      <c r="D25" s="12">
        <v>0.4</v>
      </c>
      <c r="E25" s="13">
        <v>18</v>
      </c>
      <c r="F25" s="12">
        <v>0.38</v>
      </c>
      <c r="G25" s="13">
        <v>17</v>
      </c>
      <c r="H25" s="12">
        <v>0.11</v>
      </c>
      <c r="I25" s="13">
        <v>5</v>
      </c>
      <c r="J25" s="13"/>
      <c r="K25" s="12">
        <v>0.51</v>
      </c>
      <c r="L25" s="13">
        <v>23</v>
      </c>
      <c r="M25" s="12">
        <v>0.49</v>
      </c>
      <c r="N25" s="13">
        <v>22</v>
      </c>
      <c r="O25" s="13"/>
      <c r="P25" s="12">
        <v>1</v>
      </c>
      <c r="Q25" s="13">
        <v>45</v>
      </c>
      <c r="S25" s="17">
        <v>0.21050000000000002</v>
      </c>
      <c r="T25" s="11">
        <v>12</v>
      </c>
    </row>
    <row r="26" spans="1:20" x14ac:dyDescent="0.25">
      <c r="A26" s="8" t="s">
        <v>102</v>
      </c>
      <c r="B26" s="21">
        <v>0.09</v>
      </c>
      <c r="C26" s="11">
        <v>5</v>
      </c>
      <c r="D26" s="21">
        <v>0.45</v>
      </c>
      <c r="E26" s="11">
        <v>24</v>
      </c>
      <c r="F26" s="21">
        <v>0.38</v>
      </c>
      <c r="G26" s="11">
        <v>20</v>
      </c>
      <c r="H26" s="21">
        <v>0.08</v>
      </c>
      <c r="I26" s="11">
        <v>4</v>
      </c>
      <c r="K26" s="18">
        <v>0.54</v>
      </c>
      <c r="L26" s="11">
        <v>29</v>
      </c>
      <c r="M26" s="18">
        <v>0.46</v>
      </c>
      <c r="N26" s="11">
        <v>24</v>
      </c>
      <c r="P26" s="18">
        <v>1</v>
      </c>
      <c r="Q26" s="11">
        <v>53</v>
      </c>
      <c r="S26" s="17">
        <v>0.12</v>
      </c>
      <c r="T26" s="11">
        <v>7</v>
      </c>
    </row>
    <row r="27" spans="1:20" x14ac:dyDescent="0.25">
      <c r="A27" s="8" t="s">
        <v>103</v>
      </c>
      <c r="B27" s="21">
        <v>0.12</v>
      </c>
      <c r="C27" s="11">
        <v>7</v>
      </c>
      <c r="D27" s="21">
        <v>0.35</v>
      </c>
      <c r="E27" s="11">
        <v>20</v>
      </c>
      <c r="F27" s="21">
        <v>0.37</v>
      </c>
      <c r="G27" s="11">
        <v>21</v>
      </c>
      <c r="H27" s="21">
        <v>0.16</v>
      </c>
      <c r="I27" s="11">
        <v>9</v>
      </c>
      <c r="K27" s="18">
        <v>0.47</v>
      </c>
      <c r="L27" s="11">
        <v>27</v>
      </c>
      <c r="M27" s="18">
        <v>0.53</v>
      </c>
      <c r="N27" s="11">
        <v>30</v>
      </c>
      <c r="P27" s="18">
        <v>1</v>
      </c>
      <c r="Q27" s="11">
        <v>57</v>
      </c>
      <c r="S27" s="17">
        <v>0.23</v>
      </c>
      <c r="T27" s="11">
        <v>17</v>
      </c>
    </row>
    <row r="28" spans="1:20" x14ac:dyDescent="0.25">
      <c r="A28" s="8" t="s">
        <v>92</v>
      </c>
      <c r="B28" s="21">
        <v>0.12</v>
      </c>
      <c r="C28" s="11">
        <v>6</v>
      </c>
      <c r="D28" s="21">
        <v>0.39</v>
      </c>
      <c r="E28" s="11">
        <v>20</v>
      </c>
      <c r="F28" s="21">
        <v>0.41</v>
      </c>
      <c r="G28" s="11">
        <v>21</v>
      </c>
      <c r="H28" s="21">
        <v>0.08</v>
      </c>
      <c r="I28" s="11">
        <v>4</v>
      </c>
      <c r="K28" s="21">
        <v>0.51</v>
      </c>
      <c r="L28" s="11">
        <v>26</v>
      </c>
      <c r="M28" s="21">
        <v>0.49</v>
      </c>
      <c r="N28" s="11">
        <v>25</v>
      </c>
      <c r="P28" s="21">
        <v>1</v>
      </c>
      <c r="Q28" s="11">
        <v>51</v>
      </c>
      <c r="S28" s="18">
        <v>0.16</v>
      </c>
      <c r="T28" s="11">
        <v>10</v>
      </c>
    </row>
    <row r="29" spans="1:20" x14ac:dyDescent="0.25">
      <c r="A29" s="8" t="s">
        <v>93</v>
      </c>
      <c r="B29" s="21">
        <v>0.1</v>
      </c>
      <c r="C29" s="11">
        <v>6</v>
      </c>
      <c r="D29" s="21">
        <v>0.41</v>
      </c>
      <c r="E29" s="11">
        <v>24</v>
      </c>
      <c r="F29" s="21">
        <v>0.34</v>
      </c>
      <c r="G29" s="11">
        <v>20</v>
      </c>
      <c r="H29" s="21">
        <v>0.15</v>
      </c>
      <c r="I29" s="11">
        <v>9</v>
      </c>
      <c r="K29" s="21">
        <v>0.51</v>
      </c>
      <c r="L29" s="11">
        <v>30</v>
      </c>
      <c r="M29" s="21">
        <v>0.49</v>
      </c>
      <c r="N29" s="11">
        <v>29</v>
      </c>
      <c r="P29" s="21">
        <v>1</v>
      </c>
      <c r="Q29" s="11">
        <v>59</v>
      </c>
      <c r="S29" s="18">
        <v>0.19</v>
      </c>
      <c r="T29" s="11">
        <v>14</v>
      </c>
    </row>
    <row r="31" spans="1:20" ht="15.75" x14ac:dyDescent="0.25">
      <c r="A31" s="2" t="s">
        <v>53</v>
      </c>
    </row>
    <row r="32" spans="1:20" s="10" customFormat="1" ht="29.1" customHeight="1" x14ac:dyDescent="0.25">
      <c r="A32" s="9"/>
      <c r="B32" s="23" t="s">
        <v>20</v>
      </c>
      <c r="C32" s="24"/>
      <c r="D32" s="23" t="s">
        <v>21</v>
      </c>
      <c r="E32" s="24"/>
      <c r="F32" s="23" t="s">
        <v>22</v>
      </c>
      <c r="G32" s="24"/>
      <c r="H32" s="23" t="s">
        <v>23</v>
      </c>
      <c r="I32" s="24"/>
      <c r="J32" s="9"/>
      <c r="K32" s="23" t="s">
        <v>94</v>
      </c>
      <c r="L32" s="23"/>
      <c r="M32" s="23" t="s">
        <v>95</v>
      </c>
      <c r="N32" s="23"/>
      <c r="O32" s="9"/>
      <c r="P32" s="23" t="s">
        <v>3</v>
      </c>
      <c r="Q32" s="23"/>
      <c r="R32" s="9"/>
      <c r="S32" s="23" t="s">
        <v>110</v>
      </c>
      <c r="T32" s="23"/>
    </row>
    <row r="33" spans="1:20" x14ac:dyDescent="0.25">
      <c r="A33" s="8" t="s">
        <v>105</v>
      </c>
      <c r="B33" s="21">
        <v>0.08</v>
      </c>
      <c r="C33" s="11">
        <v>9</v>
      </c>
      <c r="D33" s="21">
        <v>0.19</v>
      </c>
      <c r="E33" s="11">
        <v>21</v>
      </c>
      <c r="F33" s="21">
        <v>0.48</v>
      </c>
      <c r="G33" s="11">
        <v>54</v>
      </c>
      <c r="H33" s="21">
        <v>0.25</v>
      </c>
      <c r="I33" s="11">
        <v>28</v>
      </c>
      <c r="J33" s="13"/>
      <c r="K33" s="12">
        <v>0.27</v>
      </c>
      <c r="L33" s="13">
        <v>30</v>
      </c>
      <c r="M33" s="12">
        <v>0.73</v>
      </c>
      <c r="N33" s="13">
        <v>82</v>
      </c>
      <c r="O33" s="13"/>
      <c r="P33" s="12">
        <v>1</v>
      </c>
      <c r="Q33" s="13">
        <v>112</v>
      </c>
      <c r="S33" s="17">
        <v>0.16</v>
      </c>
      <c r="T33" s="11">
        <v>22</v>
      </c>
    </row>
    <row r="34" spans="1:20" x14ac:dyDescent="0.25">
      <c r="A34" s="8" t="s">
        <v>1</v>
      </c>
      <c r="B34" s="12">
        <v>0.19</v>
      </c>
      <c r="C34" s="13">
        <v>7</v>
      </c>
      <c r="D34" s="12">
        <v>0.22</v>
      </c>
      <c r="E34" s="13">
        <v>8</v>
      </c>
      <c r="F34" s="12">
        <v>0.38</v>
      </c>
      <c r="G34" s="13">
        <v>14</v>
      </c>
      <c r="H34" s="12">
        <v>0.22</v>
      </c>
      <c r="I34" s="13">
        <v>8</v>
      </c>
      <c r="J34" s="13"/>
      <c r="K34" s="12">
        <v>0.41</v>
      </c>
      <c r="L34" s="13">
        <v>15</v>
      </c>
      <c r="M34" s="12">
        <v>0.6</v>
      </c>
      <c r="N34" s="13">
        <v>22</v>
      </c>
      <c r="O34" s="13"/>
      <c r="P34" s="12">
        <v>1.01</v>
      </c>
      <c r="Q34" s="13">
        <v>37</v>
      </c>
      <c r="S34" s="17">
        <v>7.4999999999999997E-2</v>
      </c>
      <c r="T34" s="11">
        <v>3</v>
      </c>
    </row>
    <row r="35" spans="1:20" x14ac:dyDescent="0.25">
      <c r="A35" s="8" t="s">
        <v>2</v>
      </c>
      <c r="B35" s="12">
        <v>0.03</v>
      </c>
      <c r="C35" s="13">
        <v>2</v>
      </c>
      <c r="D35" s="12">
        <v>0.18</v>
      </c>
      <c r="E35" s="13">
        <v>13</v>
      </c>
      <c r="F35" s="12">
        <v>0.53</v>
      </c>
      <c r="G35" s="13">
        <v>39</v>
      </c>
      <c r="H35" s="12">
        <v>0.27</v>
      </c>
      <c r="I35" s="13">
        <v>20</v>
      </c>
      <c r="J35" s="13"/>
      <c r="K35" s="12">
        <v>0.21</v>
      </c>
      <c r="L35" s="13">
        <v>15</v>
      </c>
      <c r="M35" s="12">
        <v>0.8</v>
      </c>
      <c r="N35" s="13">
        <v>59</v>
      </c>
      <c r="O35" s="13"/>
      <c r="P35" s="12">
        <v>1.01</v>
      </c>
      <c r="Q35" s="13">
        <v>74</v>
      </c>
      <c r="S35" s="17">
        <v>0.20429999999999998</v>
      </c>
      <c r="T35" s="11">
        <v>19</v>
      </c>
    </row>
    <row r="36" spans="1:20" x14ac:dyDescent="0.25">
      <c r="A36" s="8" t="s">
        <v>89</v>
      </c>
      <c r="B36" s="12">
        <v>0.11</v>
      </c>
      <c r="C36" s="13">
        <v>7</v>
      </c>
      <c r="D36" s="12">
        <v>0.22</v>
      </c>
      <c r="E36" s="13">
        <v>14</v>
      </c>
      <c r="F36" s="12">
        <v>0.45</v>
      </c>
      <c r="G36" s="13">
        <v>29</v>
      </c>
      <c r="H36" s="12">
        <v>0.22</v>
      </c>
      <c r="I36" s="13">
        <v>14</v>
      </c>
      <c r="J36" s="13"/>
      <c r="K36" s="12">
        <v>0.33</v>
      </c>
      <c r="L36" s="13">
        <v>21</v>
      </c>
      <c r="M36" s="12">
        <v>0.67</v>
      </c>
      <c r="N36" s="13">
        <v>43</v>
      </c>
      <c r="O36" s="13"/>
      <c r="P36" s="12">
        <v>1</v>
      </c>
      <c r="Q36" s="13">
        <v>64</v>
      </c>
      <c r="S36" s="17">
        <v>0.16889999999999999</v>
      </c>
      <c r="T36" s="11">
        <v>13</v>
      </c>
    </row>
    <row r="37" spans="1:20" x14ac:dyDescent="0.25">
      <c r="A37" s="8" t="s">
        <v>6</v>
      </c>
      <c r="B37" s="12">
        <v>0.05</v>
      </c>
      <c r="C37" s="13">
        <v>2</v>
      </c>
      <c r="D37" s="12">
        <v>0.15</v>
      </c>
      <c r="E37" s="13">
        <v>6</v>
      </c>
      <c r="F37" s="12">
        <v>0.54</v>
      </c>
      <c r="G37" s="13">
        <v>22</v>
      </c>
      <c r="H37" s="12">
        <v>0.27</v>
      </c>
      <c r="I37" s="13">
        <v>11</v>
      </c>
      <c r="J37" s="13"/>
      <c r="K37" s="12">
        <v>0.2</v>
      </c>
      <c r="L37" s="13">
        <v>8</v>
      </c>
      <c r="M37" s="12">
        <v>0.81</v>
      </c>
      <c r="N37" s="13">
        <v>33</v>
      </c>
      <c r="O37" s="13"/>
      <c r="P37" s="12">
        <v>1.01</v>
      </c>
      <c r="Q37" s="13">
        <v>41</v>
      </c>
      <c r="S37" s="17">
        <v>0.1087</v>
      </c>
      <c r="T37" s="11">
        <v>5</v>
      </c>
    </row>
    <row r="38" spans="1:20" x14ac:dyDescent="0.25">
      <c r="A38" s="8" t="s">
        <v>8</v>
      </c>
      <c r="B38" s="12">
        <v>0.09</v>
      </c>
      <c r="C38" s="13">
        <v>6</v>
      </c>
      <c r="D38" s="12">
        <v>0.16</v>
      </c>
      <c r="E38" s="13">
        <v>11</v>
      </c>
      <c r="F38" s="12">
        <v>0.51</v>
      </c>
      <c r="G38" s="13">
        <v>34</v>
      </c>
      <c r="H38" s="12">
        <v>0.24</v>
      </c>
      <c r="I38" s="13">
        <v>16</v>
      </c>
      <c r="J38" s="13"/>
      <c r="K38" s="12">
        <v>0.25</v>
      </c>
      <c r="L38" s="13">
        <v>17</v>
      </c>
      <c r="M38" s="12">
        <v>0.75</v>
      </c>
      <c r="N38" s="13">
        <v>50</v>
      </c>
      <c r="O38" s="13"/>
      <c r="P38" s="12">
        <v>1</v>
      </c>
      <c r="Q38" s="13">
        <v>67</v>
      </c>
      <c r="S38" s="17">
        <v>0.11850000000000001</v>
      </c>
      <c r="T38" s="11">
        <v>9</v>
      </c>
    </row>
    <row r="39" spans="1:20" x14ac:dyDescent="0.25">
      <c r="A39" s="8" t="s">
        <v>9</v>
      </c>
      <c r="B39" s="12">
        <v>7.0000000000000007E-2</v>
      </c>
      <c r="C39" s="13">
        <v>3</v>
      </c>
      <c r="D39" s="12">
        <v>0.23</v>
      </c>
      <c r="E39" s="13">
        <v>10</v>
      </c>
      <c r="F39" s="12">
        <v>0.43</v>
      </c>
      <c r="G39" s="13">
        <v>19</v>
      </c>
      <c r="H39" s="12">
        <v>0.27</v>
      </c>
      <c r="I39" s="13">
        <v>12</v>
      </c>
      <c r="J39" s="13"/>
      <c r="K39" s="12">
        <v>0.3</v>
      </c>
      <c r="L39" s="13">
        <v>13</v>
      </c>
      <c r="M39" s="12">
        <v>0.7</v>
      </c>
      <c r="N39" s="13">
        <v>31</v>
      </c>
      <c r="O39" s="13"/>
      <c r="P39" s="12">
        <v>1</v>
      </c>
      <c r="Q39" s="13">
        <v>44</v>
      </c>
      <c r="S39" s="17">
        <v>0.22799999999999998</v>
      </c>
      <c r="T39" s="11">
        <v>13</v>
      </c>
    </row>
    <row r="40" spans="1:20" x14ac:dyDescent="0.25">
      <c r="A40" s="8" t="s">
        <v>102</v>
      </c>
      <c r="B40" s="21">
        <v>0.06</v>
      </c>
      <c r="C40" s="11">
        <v>3</v>
      </c>
      <c r="D40" s="21">
        <v>0.14000000000000001</v>
      </c>
      <c r="E40" s="11">
        <v>7</v>
      </c>
      <c r="F40" s="21">
        <v>0.56000000000000005</v>
      </c>
      <c r="G40" s="11">
        <v>28</v>
      </c>
      <c r="H40" s="21">
        <v>0.24</v>
      </c>
      <c r="I40" s="11">
        <v>12</v>
      </c>
      <c r="K40" s="18">
        <v>0.2</v>
      </c>
      <c r="L40" s="11">
        <v>10</v>
      </c>
      <c r="M40" s="18">
        <v>0.8</v>
      </c>
      <c r="N40" s="11">
        <v>40</v>
      </c>
      <c r="P40" s="18">
        <v>1</v>
      </c>
      <c r="Q40" s="11">
        <v>50</v>
      </c>
      <c r="S40" s="17">
        <v>0.17</v>
      </c>
      <c r="T40" s="11">
        <v>10</v>
      </c>
    </row>
    <row r="41" spans="1:20" x14ac:dyDescent="0.25">
      <c r="A41" s="8" t="s">
        <v>103</v>
      </c>
      <c r="B41" s="21">
        <v>0.1</v>
      </c>
      <c r="C41" s="11">
        <v>6</v>
      </c>
      <c r="D41" s="21">
        <v>0.23</v>
      </c>
      <c r="E41" s="11">
        <v>14</v>
      </c>
      <c r="F41" s="21">
        <v>0.42</v>
      </c>
      <c r="G41" s="11">
        <v>26</v>
      </c>
      <c r="H41" s="21">
        <v>0.26</v>
      </c>
      <c r="I41" s="11">
        <v>16</v>
      </c>
      <c r="K41" s="18">
        <v>0.33</v>
      </c>
      <c r="L41" s="11">
        <v>20</v>
      </c>
      <c r="M41" s="18">
        <v>0.68</v>
      </c>
      <c r="N41" s="11">
        <v>42</v>
      </c>
      <c r="P41" s="18">
        <v>1.01</v>
      </c>
      <c r="Q41" s="11">
        <v>62</v>
      </c>
      <c r="S41" s="17">
        <v>0.16</v>
      </c>
      <c r="T41" s="11">
        <v>12</v>
      </c>
    </row>
    <row r="42" spans="1:20" x14ac:dyDescent="0.25">
      <c r="A42" s="8" t="s">
        <v>92</v>
      </c>
      <c r="B42" s="21">
        <v>0.12</v>
      </c>
      <c r="C42" s="11">
        <v>6</v>
      </c>
      <c r="D42" s="21">
        <v>0.24</v>
      </c>
      <c r="E42" s="11">
        <v>12</v>
      </c>
      <c r="F42" s="21">
        <v>0.45</v>
      </c>
      <c r="G42" s="11">
        <v>23</v>
      </c>
      <c r="H42" s="21">
        <v>0.2</v>
      </c>
      <c r="I42" s="11">
        <v>10</v>
      </c>
      <c r="K42" s="21">
        <v>0.36</v>
      </c>
      <c r="L42" s="11">
        <v>18</v>
      </c>
      <c r="M42" s="21">
        <v>0.65</v>
      </c>
      <c r="N42" s="11">
        <v>33</v>
      </c>
      <c r="P42" s="21">
        <v>1.01</v>
      </c>
      <c r="Q42" s="11">
        <v>51</v>
      </c>
      <c r="S42" s="18">
        <v>0.16</v>
      </c>
      <c r="T42" s="11">
        <v>10</v>
      </c>
    </row>
    <row r="43" spans="1:20" x14ac:dyDescent="0.25">
      <c r="A43" s="8" t="s">
        <v>93</v>
      </c>
      <c r="B43" s="21">
        <v>0.05</v>
      </c>
      <c r="C43" s="11">
        <v>3</v>
      </c>
      <c r="D43" s="21">
        <v>0.15</v>
      </c>
      <c r="E43" s="11">
        <v>9</v>
      </c>
      <c r="F43" s="21">
        <v>0.51</v>
      </c>
      <c r="G43" s="11">
        <v>31</v>
      </c>
      <c r="H43" s="21">
        <v>0.3</v>
      </c>
      <c r="I43" s="11">
        <v>18</v>
      </c>
      <c r="K43" s="21">
        <v>0.2</v>
      </c>
      <c r="L43" s="11">
        <v>12</v>
      </c>
      <c r="M43" s="21">
        <v>0.81</v>
      </c>
      <c r="N43" s="11">
        <v>49</v>
      </c>
      <c r="P43" s="21">
        <v>1.01</v>
      </c>
      <c r="Q43" s="11">
        <v>61</v>
      </c>
      <c r="S43" s="18">
        <v>0.16</v>
      </c>
      <c r="T43" s="11">
        <v>12</v>
      </c>
    </row>
    <row r="45" spans="1:20" ht="15.75" x14ac:dyDescent="0.25">
      <c r="A45" s="2" t="s">
        <v>54</v>
      </c>
    </row>
    <row r="46" spans="1:20" s="10" customFormat="1" ht="29.1" customHeight="1" x14ac:dyDescent="0.25">
      <c r="A46" s="9"/>
      <c r="B46" s="23" t="s">
        <v>20</v>
      </c>
      <c r="C46" s="24"/>
      <c r="D46" s="23" t="s">
        <v>21</v>
      </c>
      <c r="E46" s="24"/>
      <c r="F46" s="23" t="s">
        <v>22</v>
      </c>
      <c r="G46" s="24"/>
      <c r="H46" s="23" t="s">
        <v>23</v>
      </c>
      <c r="I46" s="24"/>
      <c r="J46" s="9"/>
      <c r="K46" s="23" t="s">
        <v>94</v>
      </c>
      <c r="L46" s="23"/>
      <c r="M46" s="23" t="s">
        <v>95</v>
      </c>
      <c r="N46" s="23"/>
      <c r="O46" s="9"/>
      <c r="P46" s="23" t="s">
        <v>3</v>
      </c>
      <c r="Q46" s="23"/>
      <c r="R46" s="9"/>
      <c r="S46" s="23" t="s">
        <v>110</v>
      </c>
      <c r="T46" s="23"/>
    </row>
    <row r="47" spans="1:20" x14ac:dyDescent="0.25">
      <c r="A47" s="8" t="s">
        <v>105</v>
      </c>
      <c r="B47" s="21">
        <v>0.45</v>
      </c>
      <c r="C47" s="11">
        <v>55</v>
      </c>
      <c r="D47" s="21">
        <v>0.45</v>
      </c>
      <c r="E47" s="11">
        <v>55</v>
      </c>
      <c r="F47" s="21">
        <v>7.0000000000000007E-2</v>
      </c>
      <c r="G47" s="11">
        <v>8</v>
      </c>
      <c r="H47" s="21">
        <v>0.02</v>
      </c>
      <c r="I47" s="11">
        <v>3</v>
      </c>
      <c r="J47" s="13"/>
      <c r="K47" s="12">
        <v>0.9</v>
      </c>
      <c r="L47" s="13">
        <v>110</v>
      </c>
      <c r="M47" s="12">
        <v>0.09</v>
      </c>
      <c r="N47" s="13">
        <v>11</v>
      </c>
      <c r="O47" s="13"/>
      <c r="P47" s="12">
        <v>0.99</v>
      </c>
      <c r="Q47" s="13">
        <v>121</v>
      </c>
      <c r="S47" s="21">
        <v>0.1</v>
      </c>
      <c r="T47" s="11">
        <v>13</v>
      </c>
    </row>
    <row r="48" spans="1:20" x14ac:dyDescent="0.25">
      <c r="A48" s="8" t="s">
        <v>1</v>
      </c>
      <c r="B48" s="12">
        <v>0.47</v>
      </c>
      <c r="C48" s="13">
        <v>17</v>
      </c>
      <c r="D48" s="12">
        <v>0.39</v>
      </c>
      <c r="E48" s="13">
        <v>14</v>
      </c>
      <c r="F48" s="12">
        <v>0.11</v>
      </c>
      <c r="G48" s="13">
        <v>4</v>
      </c>
      <c r="H48" s="12">
        <v>0.03</v>
      </c>
      <c r="I48" s="13">
        <v>1</v>
      </c>
      <c r="J48" s="13"/>
      <c r="K48" s="12">
        <v>0.86</v>
      </c>
      <c r="L48" s="13">
        <v>31</v>
      </c>
      <c r="M48" s="12">
        <v>0.14000000000000001</v>
      </c>
      <c r="N48" s="13">
        <v>5</v>
      </c>
      <c r="O48" s="13"/>
      <c r="P48" s="12">
        <v>1</v>
      </c>
      <c r="Q48" s="13">
        <v>36</v>
      </c>
      <c r="S48" s="21">
        <v>0.1</v>
      </c>
      <c r="T48" s="11">
        <v>4</v>
      </c>
    </row>
    <row r="49" spans="1:20" x14ac:dyDescent="0.25">
      <c r="A49" s="8" t="s">
        <v>2</v>
      </c>
      <c r="B49" s="12">
        <v>0.45</v>
      </c>
      <c r="C49" s="13">
        <v>38</v>
      </c>
      <c r="D49" s="12">
        <v>0.48</v>
      </c>
      <c r="E49" s="13">
        <v>40</v>
      </c>
      <c r="F49" s="12">
        <v>0.05</v>
      </c>
      <c r="G49" s="13">
        <v>4</v>
      </c>
      <c r="H49" s="12">
        <v>0.02</v>
      </c>
      <c r="I49" s="13">
        <v>2</v>
      </c>
      <c r="J49" s="13"/>
      <c r="K49" s="12">
        <v>0.93</v>
      </c>
      <c r="L49" s="13">
        <v>78</v>
      </c>
      <c r="M49" s="12">
        <v>7.0000000000000007E-2</v>
      </c>
      <c r="N49" s="13">
        <v>6</v>
      </c>
      <c r="O49" s="13"/>
      <c r="P49" s="12">
        <v>1</v>
      </c>
      <c r="Q49" s="13">
        <v>84</v>
      </c>
      <c r="S49" s="21">
        <v>9.6799999999999997E-2</v>
      </c>
      <c r="T49" s="11">
        <v>9</v>
      </c>
    </row>
    <row r="50" spans="1:20" x14ac:dyDescent="0.25">
      <c r="A50" s="8" t="s">
        <v>89</v>
      </c>
      <c r="B50" s="12">
        <v>0.5</v>
      </c>
      <c r="C50" s="13">
        <v>36</v>
      </c>
      <c r="D50" s="12">
        <v>0.49</v>
      </c>
      <c r="E50" s="13">
        <v>35</v>
      </c>
      <c r="F50" s="12">
        <v>0.01</v>
      </c>
      <c r="G50" s="13">
        <v>1</v>
      </c>
      <c r="H50" s="12">
        <v>0</v>
      </c>
      <c r="I50" s="13">
        <v>0</v>
      </c>
      <c r="J50" s="13"/>
      <c r="K50" s="12">
        <v>0.99</v>
      </c>
      <c r="L50" s="13">
        <v>71</v>
      </c>
      <c r="M50" s="12">
        <v>0.01</v>
      </c>
      <c r="N50" s="13">
        <v>1</v>
      </c>
      <c r="O50" s="13"/>
      <c r="P50" s="12">
        <v>1</v>
      </c>
      <c r="Q50" s="13">
        <v>72</v>
      </c>
      <c r="S50" s="21">
        <v>6.5000000000000002E-2</v>
      </c>
      <c r="T50" s="11">
        <v>5</v>
      </c>
    </row>
    <row r="51" spans="1:20" x14ac:dyDescent="0.25">
      <c r="A51" s="8" t="s">
        <v>6</v>
      </c>
      <c r="B51" s="12">
        <v>0.38</v>
      </c>
      <c r="C51" s="13">
        <v>15</v>
      </c>
      <c r="D51" s="12">
        <v>0.38</v>
      </c>
      <c r="E51" s="13">
        <v>15</v>
      </c>
      <c r="F51" s="12">
        <v>0.15</v>
      </c>
      <c r="G51" s="13">
        <v>6</v>
      </c>
      <c r="H51" s="12">
        <v>0.08</v>
      </c>
      <c r="I51" s="13">
        <v>3</v>
      </c>
      <c r="J51" s="13"/>
      <c r="K51" s="12">
        <v>0.76</v>
      </c>
      <c r="L51" s="13">
        <v>30</v>
      </c>
      <c r="M51" s="12">
        <v>0.23</v>
      </c>
      <c r="N51" s="13">
        <v>9</v>
      </c>
      <c r="O51" s="13"/>
      <c r="P51" s="12">
        <v>0.99</v>
      </c>
      <c r="Q51" s="13">
        <v>39</v>
      </c>
      <c r="S51" s="21">
        <v>0.1522</v>
      </c>
      <c r="T51" s="11">
        <v>7</v>
      </c>
    </row>
    <row r="52" spans="1:20" x14ac:dyDescent="0.25">
      <c r="A52" s="8" t="s">
        <v>8</v>
      </c>
      <c r="B52" s="12">
        <v>0.48</v>
      </c>
      <c r="C52" s="13">
        <v>33</v>
      </c>
      <c r="D52" s="12">
        <v>0.45</v>
      </c>
      <c r="E52" s="13">
        <v>31</v>
      </c>
      <c r="F52" s="12">
        <v>0.03</v>
      </c>
      <c r="G52" s="13">
        <v>2</v>
      </c>
      <c r="H52" s="12">
        <v>0.04</v>
      </c>
      <c r="I52" s="13">
        <v>3</v>
      </c>
      <c r="J52" s="13"/>
      <c r="K52" s="12">
        <v>0.93</v>
      </c>
      <c r="L52" s="13">
        <v>64</v>
      </c>
      <c r="M52" s="12">
        <v>7.0000000000000007E-2</v>
      </c>
      <c r="N52" s="13">
        <v>5</v>
      </c>
      <c r="O52" s="13"/>
      <c r="P52" s="12">
        <v>1</v>
      </c>
      <c r="Q52" s="13">
        <v>69</v>
      </c>
      <c r="S52" s="21">
        <v>9.2100000000000001E-2</v>
      </c>
      <c r="T52" s="11">
        <v>7</v>
      </c>
    </row>
    <row r="53" spans="1:20" x14ac:dyDescent="0.25">
      <c r="A53" s="8" t="s">
        <v>9</v>
      </c>
      <c r="B53" s="12">
        <v>0.43</v>
      </c>
      <c r="C53" s="13">
        <v>22</v>
      </c>
      <c r="D53" s="12">
        <v>0.45</v>
      </c>
      <c r="E53" s="13">
        <v>23</v>
      </c>
      <c r="F53" s="12">
        <v>0.12</v>
      </c>
      <c r="G53" s="13">
        <v>6</v>
      </c>
      <c r="H53" s="12">
        <v>0</v>
      </c>
      <c r="I53" s="13">
        <v>0</v>
      </c>
      <c r="J53" s="13"/>
      <c r="K53" s="12">
        <v>0.88</v>
      </c>
      <c r="L53" s="13">
        <v>45</v>
      </c>
      <c r="M53" s="12">
        <v>0.12</v>
      </c>
      <c r="N53" s="13">
        <v>6</v>
      </c>
      <c r="O53" s="13"/>
      <c r="P53" s="12">
        <v>1</v>
      </c>
      <c r="Q53" s="13">
        <v>51</v>
      </c>
      <c r="S53" s="21">
        <v>0.1053</v>
      </c>
      <c r="T53" s="11">
        <v>6</v>
      </c>
    </row>
    <row r="54" spans="1:20" x14ac:dyDescent="0.25">
      <c r="A54" s="8" t="s">
        <v>102</v>
      </c>
      <c r="B54" s="21">
        <v>0.42</v>
      </c>
      <c r="C54" s="11">
        <v>23</v>
      </c>
      <c r="D54" s="21">
        <v>0.47</v>
      </c>
      <c r="E54" s="11">
        <v>26</v>
      </c>
      <c r="F54" s="21">
        <v>0.05</v>
      </c>
      <c r="G54" s="11">
        <v>3</v>
      </c>
      <c r="H54" s="21">
        <v>0.05</v>
      </c>
      <c r="I54" s="11">
        <v>3</v>
      </c>
      <c r="K54" s="18">
        <v>0.89</v>
      </c>
      <c r="L54" s="11">
        <v>49</v>
      </c>
      <c r="M54" s="18">
        <v>0.1</v>
      </c>
      <c r="N54" s="11">
        <v>6</v>
      </c>
      <c r="P54" s="18">
        <v>0.99</v>
      </c>
      <c r="Q54" s="11">
        <v>55</v>
      </c>
      <c r="S54" s="21">
        <v>0.08</v>
      </c>
      <c r="T54" s="11">
        <v>5</v>
      </c>
    </row>
    <row r="55" spans="1:20" x14ac:dyDescent="0.25">
      <c r="A55" s="8" t="s">
        <v>103</v>
      </c>
      <c r="B55" s="21">
        <v>0.48</v>
      </c>
      <c r="C55" s="11">
        <v>32</v>
      </c>
      <c r="D55" s="21">
        <v>0.44</v>
      </c>
      <c r="E55" s="11">
        <v>29</v>
      </c>
      <c r="F55" s="21">
        <v>0.08</v>
      </c>
      <c r="G55" s="11">
        <v>5</v>
      </c>
      <c r="H55" s="21">
        <v>0</v>
      </c>
      <c r="I55" s="11">
        <v>0</v>
      </c>
      <c r="K55" s="18">
        <v>0.92</v>
      </c>
      <c r="L55" s="11">
        <v>61</v>
      </c>
      <c r="M55" s="18">
        <v>0.08</v>
      </c>
      <c r="N55" s="11">
        <v>5</v>
      </c>
      <c r="P55" s="18">
        <v>1</v>
      </c>
      <c r="Q55" s="11">
        <v>66</v>
      </c>
      <c r="S55" s="21">
        <v>0.11</v>
      </c>
      <c r="T55" s="11">
        <v>8</v>
      </c>
    </row>
    <row r="56" spans="1:20" x14ac:dyDescent="0.25">
      <c r="A56" s="8" t="s">
        <v>92</v>
      </c>
      <c r="B56" s="21">
        <v>0.48</v>
      </c>
      <c r="C56" s="11">
        <v>27</v>
      </c>
      <c r="D56" s="21">
        <v>0.41</v>
      </c>
      <c r="E56" s="11">
        <v>23</v>
      </c>
      <c r="F56" s="21">
        <v>0.09</v>
      </c>
      <c r="G56" s="11">
        <v>5</v>
      </c>
      <c r="H56" s="21">
        <v>0.02</v>
      </c>
      <c r="I56" s="11">
        <v>1</v>
      </c>
      <c r="K56" s="21">
        <v>0.89</v>
      </c>
      <c r="L56" s="11">
        <v>50</v>
      </c>
      <c r="M56" s="21">
        <v>0.11</v>
      </c>
      <c r="N56" s="11">
        <v>6</v>
      </c>
      <c r="P56" s="21">
        <v>1</v>
      </c>
      <c r="Q56" s="11">
        <v>56</v>
      </c>
      <c r="S56" s="18">
        <v>0.08</v>
      </c>
      <c r="T56" s="11">
        <v>5</v>
      </c>
    </row>
    <row r="57" spans="1:20" x14ac:dyDescent="0.25">
      <c r="A57" s="8" t="s">
        <v>93</v>
      </c>
      <c r="B57" s="21">
        <v>0.43</v>
      </c>
      <c r="C57" s="11">
        <v>28</v>
      </c>
      <c r="D57" s="21">
        <v>0.49</v>
      </c>
      <c r="E57" s="11">
        <v>32</v>
      </c>
      <c r="F57" s="21">
        <v>0.05</v>
      </c>
      <c r="G57" s="11">
        <v>3</v>
      </c>
      <c r="H57" s="21">
        <v>0.03</v>
      </c>
      <c r="I57" s="11">
        <v>2</v>
      </c>
      <c r="K57" s="21">
        <v>0.92</v>
      </c>
      <c r="L57" s="11">
        <v>60</v>
      </c>
      <c r="M57" s="21">
        <v>0.08</v>
      </c>
      <c r="N57" s="11">
        <v>5</v>
      </c>
      <c r="P57" s="21">
        <v>1</v>
      </c>
      <c r="Q57" s="11">
        <v>65</v>
      </c>
      <c r="S57" s="18">
        <v>0.11</v>
      </c>
      <c r="T57" s="11">
        <v>8</v>
      </c>
    </row>
    <row r="59" spans="1:20" ht="15.75" x14ac:dyDescent="0.25">
      <c r="A59" s="2" t="s">
        <v>55</v>
      </c>
    </row>
    <row r="60" spans="1:20" s="10" customFormat="1" ht="29.1" customHeight="1" x14ac:dyDescent="0.25">
      <c r="A60" s="9"/>
      <c r="B60" s="23" t="s">
        <v>20</v>
      </c>
      <c r="C60" s="24"/>
      <c r="D60" s="23" t="s">
        <v>21</v>
      </c>
      <c r="E60" s="24"/>
      <c r="F60" s="23" t="s">
        <v>22</v>
      </c>
      <c r="G60" s="24"/>
      <c r="H60" s="23" t="s">
        <v>23</v>
      </c>
      <c r="I60" s="24"/>
      <c r="J60" s="9"/>
      <c r="K60" s="23" t="s">
        <v>94</v>
      </c>
      <c r="L60" s="23"/>
      <c r="M60" s="23" t="s">
        <v>95</v>
      </c>
      <c r="N60" s="23"/>
      <c r="O60" s="9"/>
      <c r="P60" s="23" t="s">
        <v>3</v>
      </c>
      <c r="Q60" s="23"/>
      <c r="R60" s="9"/>
      <c r="S60" s="23" t="s">
        <v>110</v>
      </c>
      <c r="T60" s="23"/>
    </row>
    <row r="61" spans="1:20" x14ac:dyDescent="0.25">
      <c r="A61" s="8" t="s">
        <v>105</v>
      </c>
      <c r="B61" s="21">
        <v>0.47</v>
      </c>
      <c r="C61" s="11">
        <v>56</v>
      </c>
      <c r="D61" s="21">
        <v>0.43</v>
      </c>
      <c r="E61" s="11">
        <v>51</v>
      </c>
      <c r="F61" s="21">
        <v>0.09</v>
      </c>
      <c r="G61" s="11">
        <v>11</v>
      </c>
      <c r="H61" s="21">
        <v>0</v>
      </c>
      <c r="I61" s="11">
        <v>0</v>
      </c>
      <c r="J61" s="13"/>
      <c r="K61" s="12">
        <v>0.9</v>
      </c>
      <c r="L61" s="13">
        <v>107</v>
      </c>
      <c r="M61" s="12">
        <v>0.09</v>
      </c>
      <c r="N61" s="13">
        <v>11</v>
      </c>
      <c r="O61" s="13"/>
      <c r="P61" s="12">
        <v>0.99</v>
      </c>
      <c r="Q61" s="13">
        <v>118</v>
      </c>
      <c r="S61" s="21">
        <v>0.11</v>
      </c>
      <c r="T61" s="11">
        <v>15</v>
      </c>
    </row>
    <row r="62" spans="1:20" x14ac:dyDescent="0.25">
      <c r="A62" s="8" t="s">
        <v>1</v>
      </c>
      <c r="B62" s="12">
        <v>0.47</v>
      </c>
      <c r="C62" s="13">
        <v>18</v>
      </c>
      <c r="D62" s="12">
        <v>0.45</v>
      </c>
      <c r="E62" s="13">
        <v>17</v>
      </c>
      <c r="F62" s="12">
        <v>0.08</v>
      </c>
      <c r="G62" s="13">
        <v>3</v>
      </c>
      <c r="H62" s="12">
        <v>0</v>
      </c>
      <c r="I62" s="13">
        <v>0</v>
      </c>
      <c r="J62" s="13"/>
      <c r="K62" s="12">
        <v>0.92</v>
      </c>
      <c r="L62" s="13">
        <v>35</v>
      </c>
      <c r="M62" s="12">
        <v>0.08</v>
      </c>
      <c r="N62" s="13">
        <v>3</v>
      </c>
      <c r="O62" s="13"/>
      <c r="P62" s="12">
        <v>1</v>
      </c>
      <c r="Q62" s="13">
        <v>38</v>
      </c>
      <c r="S62" s="21">
        <v>0.05</v>
      </c>
      <c r="T62" s="11">
        <v>2</v>
      </c>
    </row>
    <row r="63" spans="1:20" x14ac:dyDescent="0.25">
      <c r="A63" s="8" t="s">
        <v>2</v>
      </c>
      <c r="B63" s="12">
        <v>0.48</v>
      </c>
      <c r="C63" s="13">
        <v>38</v>
      </c>
      <c r="D63" s="12">
        <v>0.43</v>
      </c>
      <c r="E63" s="13">
        <v>34</v>
      </c>
      <c r="F63" s="12">
        <v>0.1</v>
      </c>
      <c r="G63" s="13">
        <v>8</v>
      </c>
      <c r="H63" s="12">
        <v>0</v>
      </c>
      <c r="I63" s="13">
        <v>0</v>
      </c>
      <c r="J63" s="13"/>
      <c r="K63" s="12">
        <v>0.91</v>
      </c>
      <c r="L63" s="13">
        <v>72</v>
      </c>
      <c r="M63" s="12">
        <v>0.1</v>
      </c>
      <c r="N63" s="13">
        <v>8</v>
      </c>
      <c r="O63" s="13"/>
      <c r="P63" s="12">
        <v>1.01</v>
      </c>
      <c r="Q63" s="13">
        <v>80</v>
      </c>
      <c r="S63" s="21">
        <v>0.13040000000000002</v>
      </c>
      <c r="T63" s="11">
        <v>12</v>
      </c>
    </row>
    <row r="64" spans="1:20" x14ac:dyDescent="0.25">
      <c r="A64" s="8" t="s">
        <v>89</v>
      </c>
      <c r="B64" s="12">
        <v>0.54</v>
      </c>
      <c r="C64" s="13">
        <v>38</v>
      </c>
      <c r="D64" s="12">
        <v>0.4</v>
      </c>
      <c r="E64" s="13">
        <v>28</v>
      </c>
      <c r="F64" s="12">
        <v>0.06</v>
      </c>
      <c r="G64" s="13">
        <v>4</v>
      </c>
      <c r="H64" s="12">
        <v>0</v>
      </c>
      <c r="I64" s="13">
        <v>0</v>
      </c>
      <c r="J64" s="13"/>
      <c r="K64" s="12">
        <v>0.94</v>
      </c>
      <c r="L64" s="13">
        <v>66</v>
      </c>
      <c r="M64" s="12">
        <v>0.06</v>
      </c>
      <c r="N64" s="13">
        <v>4</v>
      </c>
      <c r="O64" s="13"/>
      <c r="P64" s="12">
        <v>1</v>
      </c>
      <c r="Q64" s="13">
        <v>70</v>
      </c>
      <c r="S64" s="21">
        <v>7.9000000000000001E-2</v>
      </c>
      <c r="T64" s="11">
        <v>6</v>
      </c>
    </row>
    <row r="65" spans="1:20" x14ac:dyDescent="0.25">
      <c r="A65" s="8" t="s">
        <v>6</v>
      </c>
      <c r="B65" s="12">
        <v>0.37</v>
      </c>
      <c r="C65" s="13">
        <v>14</v>
      </c>
      <c r="D65" s="12">
        <v>0.47</v>
      </c>
      <c r="E65" s="13">
        <v>18</v>
      </c>
      <c r="F65" s="12">
        <v>0.16</v>
      </c>
      <c r="G65" s="13">
        <v>6</v>
      </c>
      <c r="H65" s="12">
        <v>0</v>
      </c>
      <c r="I65" s="13">
        <v>0</v>
      </c>
      <c r="J65" s="13"/>
      <c r="K65" s="12">
        <v>0.84</v>
      </c>
      <c r="L65" s="13">
        <v>32</v>
      </c>
      <c r="M65" s="12">
        <v>0.16</v>
      </c>
      <c r="N65" s="13">
        <v>6</v>
      </c>
      <c r="O65" s="13"/>
      <c r="P65" s="12">
        <v>1</v>
      </c>
      <c r="Q65" s="13">
        <v>38</v>
      </c>
      <c r="S65" s="21">
        <v>0.1739</v>
      </c>
      <c r="T65" s="11">
        <v>8</v>
      </c>
    </row>
    <row r="66" spans="1:20" x14ac:dyDescent="0.25">
      <c r="A66" s="8" t="s">
        <v>8</v>
      </c>
      <c r="B66" s="12">
        <v>0.49</v>
      </c>
      <c r="C66" s="13">
        <v>33</v>
      </c>
      <c r="D66" s="12">
        <v>0.45</v>
      </c>
      <c r="E66" s="13">
        <v>30</v>
      </c>
      <c r="F66" s="12">
        <v>0.06</v>
      </c>
      <c r="G66" s="13">
        <v>4</v>
      </c>
      <c r="H66" s="12">
        <v>0</v>
      </c>
      <c r="I66" s="13">
        <v>0</v>
      </c>
      <c r="J66" s="13"/>
      <c r="K66" s="12">
        <v>0.94</v>
      </c>
      <c r="L66" s="13">
        <v>63</v>
      </c>
      <c r="M66" s="12">
        <v>0.06</v>
      </c>
      <c r="N66" s="13">
        <v>4</v>
      </c>
      <c r="O66" s="13"/>
      <c r="P66" s="12">
        <v>1</v>
      </c>
      <c r="Q66" s="13">
        <v>67</v>
      </c>
      <c r="S66" s="21">
        <v>0.1067</v>
      </c>
      <c r="T66" s="11">
        <v>8</v>
      </c>
    </row>
    <row r="67" spans="1:20" x14ac:dyDescent="0.25">
      <c r="A67" s="8" t="s">
        <v>9</v>
      </c>
      <c r="B67" s="12">
        <v>0.45</v>
      </c>
      <c r="C67" s="13">
        <v>23</v>
      </c>
      <c r="D67" s="12">
        <v>0.41</v>
      </c>
      <c r="E67" s="13">
        <v>21</v>
      </c>
      <c r="F67" s="12">
        <v>0.14000000000000001</v>
      </c>
      <c r="G67" s="13">
        <v>7</v>
      </c>
      <c r="H67" s="12">
        <v>0</v>
      </c>
      <c r="I67" s="13">
        <v>0</v>
      </c>
      <c r="J67" s="13"/>
      <c r="K67" s="12">
        <v>0.86</v>
      </c>
      <c r="L67" s="13">
        <v>44</v>
      </c>
      <c r="M67" s="12">
        <v>0.14000000000000001</v>
      </c>
      <c r="N67" s="13">
        <v>7</v>
      </c>
      <c r="O67" s="13"/>
      <c r="P67" s="12">
        <v>1</v>
      </c>
      <c r="Q67" s="13">
        <v>51</v>
      </c>
      <c r="S67" s="21">
        <v>0.1052</v>
      </c>
      <c r="T67" s="11">
        <v>6</v>
      </c>
    </row>
    <row r="68" spans="1:20" x14ac:dyDescent="0.25">
      <c r="A68" s="8" t="s">
        <v>102</v>
      </c>
      <c r="B68" s="21">
        <v>0.45</v>
      </c>
      <c r="C68" s="11">
        <v>24</v>
      </c>
      <c r="D68" s="21">
        <v>0.42</v>
      </c>
      <c r="E68" s="11">
        <v>22</v>
      </c>
      <c r="F68" s="21">
        <v>0.13</v>
      </c>
      <c r="G68" s="11">
        <v>7</v>
      </c>
      <c r="H68" s="21">
        <v>0</v>
      </c>
      <c r="I68" s="11">
        <v>0</v>
      </c>
      <c r="K68" s="18">
        <v>0.87</v>
      </c>
      <c r="L68" s="11">
        <v>46</v>
      </c>
      <c r="M68" s="18">
        <v>0.13</v>
      </c>
      <c r="N68" s="11">
        <v>7</v>
      </c>
      <c r="P68" s="18">
        <v>1</v>
      </c>
      <c r="Q68" s="11">
        <v>53</v>
      </c>
      <c r="S68" s="21">
        <v>0.1</v>
      </c>
      <c r="T68" s="11">
        <v>6</v>
      </c>
    </row>
    <row r="69" spans="1:20" x14ac:dyDescent="0.25">
      <c r="A69" s="8" t="s">
        <v>103</v>
      </c>
      <c r="B69" s="21">
        <v>0.49</v>
      </c>
      <c r="C69" s="11">
        <v>32</v>
      </c>
      <c r="D69" s="21">
        <v>0.45</v>
      </c>
      <c r="E69" s="11">
        <v>29</v>
      </c>
      <c r="F69" s="21">
        <v>0.06</v>
      </c>
      <c r="G69" s="11">
        <v>4</v>
      </c>
      <c r="H69" s="21">
        <v>0</v>
      </c>
      <c r="I69" s="11">
        <v>0</v>
      </c>
      <c r="K69" s="18">
        <v>0.94</v>
      </c>
      <c r="L69" s="11">
        <v>61</v>
      </c>
      <c r="M69" s="18">
        <v>0.06</v>
      </c>
      <c r="N69" s="11">
        <v>4</v>
      </c>
      <c r="P69" s="18">
        <v>1</v>
      </c>
      <c r="Q69" s="11">
        <v>65</v>
      </c>
      <c r="S69" s="21">
        <v>0.12</v>
      </c>
      <c r="T69" s="11">
        <v>9</v>
      </c>
    </row>
    <row r="70" spans="1:20" x14ac:dyDescent="0.25">
      <c r="A70" s="8" t="s">
        <v>92</v>
      </c>
      <c r="B70" s="21">
        <v>0.54</v>
      </c>
      <c r="C70" s="11">
        <v>29</v>
      </c>
      <c r="D70" s="21">
        <v>0.37</v>
      </c>
      <c r="E70" s="11">
        <v>20</v>
      </c>
      <c r="F70" s="21">
        <v>0.09</v>
      </c>
      <c r="G70" s="11">
        <v>5</v>
      </c>
      <c r="H70" s="21">
        <v>0</v>
      </c>
      <c r="I70" s="11">
        <v>0</v>
      </c>
      <c r="K70" s="21">
        <v>0.91</v>
      </c>
      <c r="L70" s="11">
        <v>49</v>
      </c>
      <c r="M70" s="21">
        <v>0.09</v>
      </c>
      <c r="N70" s="11">
        <v>5</v>
      </c>
      <c r="P70" s="21">
        <v>1</v>
      </c>
      <c r="Q70" s="11">
        <v>54</v>
      </c>
      <c r="S70" s="18">
        <v>0.1</v>
      </c>
      <c r="T70" s="11">
        <v>6</v>
      </c>
    </row>
    <row r="71" spans="1:20" x14ac:dyDescent="0.25">
      <c r="A71" s="8" t="s">
        <v>93</v>
      </c>
      <c r="B71" s="21">
        <v>0.42</v>
      </c>
      <c r="C71" s="11">
        <v>27</v>
      </c>
      <c r="D71" s="21">
        <v>0.48</v>
      </c>
      <c r="E71" s="11">
        <v>31</v>
      </c>
      <c r="F71" s="21">
        <v>0.09</v>
      </c>
      <c r="G71" s="11">
        <v>6</v>
      </c>
      <c r="H71" s="21">
        <v>0</v>
      </c>
      <c r="I71" s="11">
        <v>0</v>
      </c>
      <c r="K71" s="21">
        <v>0.9</v>
      </c>
      <c r="L71" s="11">
        <v>58</v>
      </c>
      <c r="M71" s="21">
        <v>0.09</v>
      </c>
      <c r="N71" s="11">
        <v>6</v>
      </c>
      <c r="P71" s="21">
        <v>0.99</v>
      </c>
      <c r="Q71" s="11">
        <v>64</v>
      </c>
      <c r="S71" s="18">
        <v>0.12</v>
      </c>
      <c r="T71" s="11">
        <v>9</v>
      </c>
    </row>
  </sheetData>
  <mergeCells count="40">
    <mergeCell ref="S4:T4"/>
    <mergeCell ref="S18:T18"/>
    <mergeCell ref="S32:T32"/>
    <mergeCell ref="S46:T46"/>
    <mergeCell ref="S60:T60"/>
    <mergeCell ref="P60:Q60"/>
    <mergeCell ref="K4:L4"/>
    <mergeCell ref="M4:N4"/>
    <mergeCell ref="P4:Q4"/>
    <mergeCell ref="K18:L18"/>
    <mergeCell ref="M18:N18"/>
    <mergeCell ref="P18:Q18"/>
    <mergeCell ref="K32:L32"/>
    <mergeCell ref="M32:N32"/>
    <mergeCell ref="P32:Q32"/>
    <mergeCell ref="K46:L46"/>
    <mergeCell ref="M46:N46"/>
    <mergeCell ref="P46:Q46"/>
    <mergeCell ref="K60:L60"/>
    <mergeCell ref="M60:N60"/>
    <mergeCell ref="B60:C60"/>
    <mergeCell ref="D60:E60"/>
    <mergeCell ref="F60:G60"/>
    <mergeCell ref="H60:I60"/>
    <mergeCell ref="B46:C46"/>
    <mergeCell ref="D46:E46"/>
    <mergeCell ref="F46:G46"/>
    <mergeCell ref="H46:I46"/>
    <mergeCell ref="B4:C4"/>
    <mergeCell ref="D4:E4"/>
    <mergeCell ref="F4:G4"/>
    <mergeCell ref="H4:I4"/>
    <mergeCell ref="B32:C32"/>
    <mergeCell ref="D32:E32"/>
    <mergeCell ref="F32:G32"/>
    <mergeCell ref="H32:I32"/>
    <mergeCell ref="B18:C18"/>
    <mergeCell ref="D18:E18"/>
    <mergeCell ref="F18:G18"/>
    <mergeCell ref="H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065DE-7F4F-4E7A-B58D-6EBA9A8F064C}">
  <dimension ref="A1:C9"/>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111</v>
      </c>
    </row>
    <row r="3" spans="1:3" x14ac:dyDescent="0.25">
      <c r="A3" s="3" t="s">
        <v>112</v>
      </c>
      <c r="B3" s="27" t="s">
        <v>113</v>
      </c>
      <c r="C3" s="28"/>
    </row>
    <row r="4" spans="1:3" x14ac:dyDescent="0.25">
      <c r="A4" s="4" t="s">
        <v>1</v>
      </c>
      <c r="B4" s="30">
        <v>0.3</v>
      </c>
      <c r="C4" s="5">
        <v>42</v>
      </c>
    </row>
    <row r="5" spans="1:3" x14ac:dyDescent="0.25">
      <c r="A5" s="4" t="s">
        <v>2</v>
      </c>
      <c r="B5" s="30">
        <v>0.69</v>
      </c>
      <c r="C5" s="5">
        <v>95</v>
      </c>
    </row>
    <row r="6" spans="1:3" x14ac:dyDescent="0.25">
      <c r="A6" s="4" t="s">
        <v>114</v>
      </c>
      <c r="B6" s="30">
        <v>0</v>
      </c>
      <c r="C6" s="5">
        <v>0</v>
      </c>
    </row>
    <row r="7" spans="1:3" x14ac:dyDescent="0.25">
      <c r="A7" s="4" t="s">
        <v>115</v>
      </c>
      <c r="B7" s="30">
        <v>0.01</v>
      </c>
      <c r="C7" s="5">
        <v>1</v>
      </c>
    </row>
    <row r="8" spans="1:3" x14ac:dyDescent="0.25">
      <c r="A8" s="6"/>
      <c r="B8" s="6" t="s">
        <v>4</v>
      </c>
      <c r="C8" s="6">
        <v>138</v>
      </c>
    </row>
    <row r="9" spans="1:3" x14ac:dyDescent="0.25">
      <c r="A9" s="6"/>
      <c r="B9" s="6" t="s">
        <v>5</v>
      </c>
      <c r="C9" s="6">
        <v>0</v>
      </c>
    </row>
  </sheetData>
  <mergeCells count="1">
    <mergeCell ref="B3:C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zoomScaleNormal="100" workbookViewId="0"/>
  </sheetViews>
  <sheetFormatPr defaultRowHeight="15" x14ac:dyDescent="0.25"/>
  <cols>
    <col min="1" max="1" width="36.7109375" customWidth="1"/>
    <col min="2" max="17" width="8.42578125" style="11" customWidth="1"/>
    <col min="19" max="19" width="8.7109375" style="17"/>
    <col min="20" max="20" width="8.7109375" style="11"/>
  </cols>
  <sheetData>
    <row r="1" spans="1:20" ht="18" x14ac:dyDescent="0.25">
      <c r="A1" s="1" t="s">
        <v>0</v>
      </c>
    </row>
    <row r="2" spans="1:20" ht="15.75" x14ac:dyDescent="0.25">
      <c r="A2" s="2" t="s">
        <v>56</v>
      </c>
    </row>
    <row r="3" spans="1:20" s="10" customFormat="1" ht="29.1" customHeight="1" x14ac:dyDescent="0.25">
      <c r="A3" s="9"/>
      <c r="B3" s="23" t="s">
        <v>20</v>
      </c>
      <c r="C3" s="24"/>
      <c r="D3" s="23" t="s">
        <v>21</v>
      </c>
      <c r="E3" s="24"/>
      <c r="F3" s="23" t="s">
        <v>22</v>
      </c>
      <c r="G3" s="24"/>
      <c r="H3" s="23" t="s">
        <v>23</v>
      </c>
      <c r="I3" s="24"/>
      <c r="J3" s="9"/>
      <c r="K3" s="23" t="s">
        <v>94</v>
      </c>
      <c r="L3" s="23"/>
      <c r="M3" s="23" t="s">
        <v>95</v>
      </c>
      <c r="N3" s="23"/>
      <c r="O3" s="9"/>
      <c r="P3" s="23" t="s">
        <v>3</v>
      </c>
      <c r="Q3" s="23"/>
      <c r="R3" s="9"/>
      <c r="S3" s="23" t="s">
        <v>110</v>
      </c>
      <c r="T3" s="23"/>
    </row>
    <row r="4" spans="1:20" x14ac:dyDescent="0.25">
      <c r="A4" s="8" t="s">
        <v>105</v>
      </c>
      <c r="B4" s="21">
        <v>0.53</v>
      </c>
      <c r="C4" s="11">
        <v>62</v>
      </c>
      <c r="D4" s="21">
        <v>0.35</v>
      </c>
      <c r="E4" s="11">
        <v>41</v>
      </c>
      <c r="F4" s="21">
        <v>0.08</v>
      </c>
      <c r="G4" s="11">
        <v>9</v>
      </c>
      <c r="H4" s="21">
        <v>0.05</v>
      </c>
      <c r="I4" s="11">
        <v>6</v>
      </c>
      <c r="J4" s="13"/>
      <c r="K4" s="12">
        <v>0.88</v>
      </c>
      <c r="L4" s="13">
        <v>103</v>
      </c>
      <c r="M4" s="12">
        <v>0.13</v>
      </c>
      <c r="N4" s="13">
        <v>15</v>
      </c>
      <c r="O4" s="13"/>
      <c r="P4" s="12">
        <v>1.01</v>
      </c>
      <c r="Q4" s="13">
        <v>118</v>
      </c>
      <c r="R4" s="11"/>
      <c r="S4" s="21">
        <v>0.1</v>
      </c>
      <c r="T4" s="11">
        <v>13</v>
      </c>
    </row>
    <row r="5" spans="1:20" x14ac:dyDescent="0.25">
      <c r="A5" s="8" t="s">
        <v>1</v>
      </c>
      <c r="B5" s="12">
        <v>0.56000000000000005</v>
      </c>
      <c r="C5" s="13">
        <v>19</v>
      </c>
      <c r="D5" s="12">
        <v>0.32</v>
      </c>
      <c r="E5" s="13">
        <v>11</v>
      </c>
      <c r="F5" s="12">
        <v>0.06</v>
      </c>
      <c r="G5" s="13">
        <v>2</v>
      </c>
      <c r="H5" s="12">
        <v>0.06</v>
      </c>
      <c r="I5" s="13">
        <v>2</v>
      </c>
      <c r="J5" s="13"/>
      <c r="K5" s="12">
        <v>0.88</v>
      </c>
      <c r="L5" s="13">
        <v>30</v>
      </c>
      <c r="M5" s="12">
        <v>0.12</v>
      </c>
      <c r="N5" s="13">
        <v>4</v>
      </c>
      <c r="O5" s="13"/>
      <c r="P5" s="12">
        <v>1</v>
      </c>
      <c r="Q5" s="13">
        <v>34</v>
      </c>
      <c r="S5" s="21">
        <v>0.1052</v>
      </c>
      <c r="T5" s="11">
        <v>4</v>
      </c>
    </row>
    <row r="6" spans="1:20" x14ac:dyDescent="0.25">
      <c r="A6" s="8" t="s">
        <v>2</v>
      </c>
      <c r="B6" s="12">
        <v>0.52</v>
      </c>
      <c r="C6" s="13">
        <v>43</v>
      </c>
      <c r="D6" s="12">
        <v>0.35</v>
      </c>
      <c r="E6" s="13">
        <v>29</v>
      </c>
      <c r="F6" s="12">
        <v>0.08</v>
      </c>
      <c r="G6" s="13">
        <v>7</v>
      </c>
      <c r="H6" s="12">
        <v>0.05</v>
      </c>
      <c r="I6" s="13">
        <v>4</v>
      </c>
      <c r="J6" s="13"/>
      <c r="K6" s="12">
        <v>0.87</v>
      </c>
      <c r="L6" s="13">
        <v>72</v>
      </c>
      <c r="M6" s="12">
        <v>0.13</v>
      </c>
      <c r="N6" s="13">
        <v>11</v>
      </c>
      <c r="O6" s="13"/>
      <c r="P6" s="12">
        <v>1</v>
      </c>
      <c r="Q6" s="13">
        <v>83</v>
      </c>
      <c r="S6" s="21">
        <v>9.7899999999999987E-2</v>
      </c>
      <c r="T6" s="11">
        <v>9</v>
      </c>
    </row>
    <row r="7" spans="1:20" x14ac:dyDescent="0.25">
      <c r="A7" s="8" t="s">
        <v>89</v>
      </c>
      <c r="B7" s="12">
        <v>0.54</v>
      </c>
      <c r="C7" s="13">
        <v>37</v>
      </c>
      <c r="D7" s="12">
        <v>0.33</v>
      </c>
      <c r="E7" s="13">
        <v>23</v>
      </c>
      <c r="F7" s="12">
        <v>0.1</v>
      </c>
      <c r="G7" s="13">
        <v>7</v>
      </c>
      <c r="H7" s="12">
        <v>0.03</v>
      </c>
      <c r="I7" s="13">
        <v>2</v>
      </c>
      <c r="J7" s="13"/>
      <c r="K7" s="12">
        <v>0.87</v>
      </c>
      <c r="L7" s="13">
        <v>60</v>
      </c>
      <c r="M7" s="12">
        <v>0.13</v>
      </c>
      <c r="N7" s="13">
        <v>9</v>
      </c>
      <c r="O7" s="13"/>
      <c r="P7" s="12">
        <v>1</v>
      </c>
      <c r="Q7" s="13">
        <v>69</v>
      </c>
      <c r="S7" s="21">
        <v>0.08</v>
      </c>
      <c r="T7" s="11">
        <v>6</v>
      </c>
    </row>
    <row r="8" spans="1:20" x14ac:dyDescent="0.25">
      <c r="A8" s="8" t="s">
        <v>6</v>
      </c>
      <c r="B8" s="12">
        <v>0.54</v>
      </c>
      <c r="C8" s="13">
        <v>21</v>
      </c>
      <c r="D8" s="12">
        <v>0.31</v>
      </c>
      <c r="E8" s="13">
        <v>12</v>
      </c>
      <c r="F8" s="12">
        <v>0.05</v>
      </c>
      <c r="G8" s="13">
        <v>2</v>
      </c>
      <c r="H8" s="12">
        <v>0.1</v>
      </c>
      <c r="I8" s="13">
        <v>4</v>
      </c>
      <c r="J8" s="13"/>
      <c r="K8" s="12">
        <v>0.85</v>
      </c>
      <c r="L8" s="13">
        <v>33</v>
      </c>
      <c r="M8" s="12">
        <v>0.15</v>
      </c>
      <c r="N8" s="13">
        <v>6</v>
      </c>
      <c r="O8" s="13"/>
      <c r="P8" s="12">
        <v>1</v>
      </c>
      <c r="Q8" s="13">
        <v>39</v>
      </c>
      <c r="S8" s="21">
        <v>0.1333</v>
      </c>
      <c r="T8" s="11">
        <v>6</v>
      </c>
    </row>
    <row r="9" spans="1:20" x14ac:dyDescent="0.25">
      <c r="A9" s="8" t="s">
        <v>8</v>
      </c>
      <c r="B9" s="12">
        <v>0.49</v>
      </c>
      <c r="C9" s="13">
        <v>32</v>
      </c>
      <c r="D9" s="12">
        <v>0.38</v>
      </c>
      <c r="E9" s="13">
        <v>25</v>
      </c>
      <c r="F9" s="12">
        <v>0.06</v>
      </c>
      <c r="G9" s="13">
        <v>4</v>
      </c>
      <c r="H9" s="12">
        <v>0.06</v>
      </c>
      <c r="I9" s="13">
        <v>4</v>
      </c>
      <c r="J9" s="13"/>
      <c r="K9" s="12">
        <v>0.87</v>
      </c>
      <c r="L9" s="13">
        <v>57</v>
      </c>
      <c r="M9" s="12">
        <v>0.12</v>
      </c>
      <c r="N9" s="13">
        <v>8</v>
      </c>
      <c r="O9" s="13"/>
      <c r="P9" s="12">
        <v>0.99</v>
      </c>
      <c r="Q9" s="13">
        <v>65</v>
      </c>
      <c r="S9" s="21">
        <v>0.1216</v>
      </c>
      <c r="T9" s="11">
        <v>9</v>
      </c>
    </row>
    <row r="10" spans="1:20" x14ac:dyDescent="0.25">
      <c r="A10" s="8" t="s">
        <v>9</v>
      </c>
      <c r="B10" s="12">
        <v>0.57999999999999996</v>
      </c>
      <c r="C10" s="13">
        <v>30</v>
      </c>
      <c r="D10" s="12">
        <v>0.28999999999999998</v>
      </c>
      <c r="E10" s="13">
        <v>15</v>
      </c>
      <c r="F10" s="12">
        <v>0.1</v>
      </c>
      <c r="G10" s="13">
        <v>5</v>
      </c>
      <c r="H10" s="12">
        <v>0.04</v>
      </c>
      <c r="I10" s="13">
        <v>2</v>
      </c>
      <c r="J10" s="13"/>
      <c r="K10" s="12">
        <v>0.87</v>
      </c>
      <c r="L10" s="13">
        <v>45</v>
      </c>
      <c r="M10" s="12">
        <v>0.14000000000000001</v>
      </c>
      <c r="N10" s="13">
        <v>7</v>
      </c>
      <c r="O10" s="13"/>
      <c r="P10" s="12">
        <v>1.01</v>
      </c>
      <c r="Q10" s="13">
        <v>52</v>
      </c>
      <c r="S10" s="21">
        <v>7.1399999999999991E-2</v>
      </c>
      <c r="T10" s="11">
        <v>4</v>
      </c>
    </row>
    <row r="11" spans="1:20" x14ac:dyDescent="0.25">
      <c r="A11" s="8" t="s">
        <v>102</v>
      </c>
      <c r="B11" s="21">
        <v>0.35</v>
      </c>
      <c r="C11" s="11">
        <v>17</v>
      </c>
      <c r="D11" s="21">
        <v>0.44</v>
      </c>
      <c r="E11" s="11">
        <v>21</v>
      </c>
      <c r="F11" s="21">
        <v>0.1</v>
      </c>
      <c r="G11" s="11">
        <v>5</v>
      </c>
      <c r="H11" s="21">
        <v>0.1</v>
      </c>
      <c r="I11" s="11">
        <v>5</v>
      </c>
      <c r="K11" s="18">
        <v>0.79</v>
      </c>
      <c r="L11" s="11">
        <v>38</v>
      </c>
      <c r="M11" s="18">
        <v>0.2</v>
      </c>
      <c r="N11" s="11">
        <v>10</v>
      </c>
      <c r="P11" s="18">
        <v>0.99</v>
      </c>
      <c r="Q11" s="11">
        <v>48</v>
      </c>
      <c r="S11" s="21">
        <v>0.2</v>
      </c>
      <c r="T11" s="11">
        <v>12</v>
      </c>
    </row>
    <row r="12" spans="1:20" x14ac:dyDescent="0.25">
      <c r="A12" s="8" t="s">
        <v>103</v>
      </c>
      <c r="B12" s="21">
        <v>0.64</v>
      </c>
      <c r="C12" s="11">
        <v>45</v>
      </c>
      <c r="D12" s="21">
        <v>0.28999999999999998</v>
      </c>
      <c r="E12" s="11">
        <v>20</v>
      </c>
      <c r="F12" s="21">
        <v>0.06</v>
      </c>
      <c r="G12" s="11">
        <v>4</v>
      </c>
      <c r="H12" s="21">
        <v>0.01</v>
      </c>
      <c r="I12" s="11">
        <v>1</v>
      </c>
      <c r="K12" s="18">
        <v>0.93</v>
      </c>
      <c r="L12" s="11">
        <v>65</v>
      </c>
      <c r="M12" s="18">
        <v>7.0000000000000007E-2</v>
      </c>
      <c r="N12" s="11">
        <v>5</v>
      </c>
      <c r="P12" s="18">
        <v>1</v>
      </c>
      <c r="Q12" s="11">
        <v>70</v>
      </c>
      <c r="S12" s="21">
        <v>0.01</v>
      </c>
      <c r="T12" s="11">
        <v>1</v>
      </c>
    </row>
    <row r="13" spans="1:20" x14ac:dyDescent="0.25">
      <c r="A13" s="8" t="s">
        <v>92</v>
      </c>
      <c r="B13" s="21">
        <v>0.49</v>
      </c>
      <c r="C13" s="11">
        <v>25</v>
      </c>
      <c r="D13" s="21">
        <v>0.39</v>
      </c>
      <c r="E13" s="11">
        <v>20</v>
      </c>
      <c r="F13" s="21">
        <v>0.08</v>
      </c>
      <c r="G13" s="11">
        <v>4</v>
      </c>
      <c r="H13" s="21">
        <v>0.04</v>
      </c>
      <c r="I13" s="11">
        <v>2</v>
      </c>
      <c r="K13" s="21">
        <v>0.88</v>
      </c>
      <c r="L13" s="11">
        <v>45</v>
      </c>
      <c r="M13" s="21">
        <v>0.12</v>
      </c>
      <c r="N13" s="11">
        <v>6</v>
      </c>
      <c r="P13" s="21">
        <v>1</v>
      </c>
      <c r="Q13" s="11">
        <v>51</v>
      </c>
      <c r="R13" s="11"/>
      <c r="S13" s="18">
        <v>0.16</v>
      </c>
      <c r="T13" s="11">
        <v>10</v>
      </c>
    </row>
    <row r="14" spans="1:20" x14ac:dyDescent="0.25">
      <c r="A14" s="8" t="s">
        <v>93</v>
      </c>
      <c r="B14" s="21">
        <v>0.55000000000000004</v>
      </c>
      <c r="C14" s="11">
        <v>37</v>
      </c>
      <c r="D14" s="21">
        <v>0.31</v>
      </c>
      <c r="E14" s="11">
        <v>21</v>
      </c>
      <c r="F14" s="21">
        <v>7.0000000000000007E-2</v>
      </c>
      <c r="G14" s="11">
        <v>5</v>
      </c>
      <c r="H14" s="21">
        <v>0.06</v>
      </c>
      <c r="I14" s="11">
        <v>4</v>
      </c>
      <c r="K14" s="21">
        <v>0.86</v>
      </c>
      <c r="L14" s="11">
        <v>58</v>
      </c>
      <c r="M14" s="21">
        <v>0.13</v>
      </c>
      <c r="N14" s="11">
        <v>9</v>
      </c>
      <c r="P14" s="21">
        <v>0.99</v>
      </c>
      <c r="Q14" s="11">
        <v>67</v>
      </c>
      <c r="R14" s="11"/>
      <c r="S14" s="18">
        <v>0.04</v>
      </c>
      <c r="T14" s="11">
        <v>3</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
  <sheetViews>
    <sheetView workbookViewId="0"/>
  </sheetViews>
  <sheetFormatPr defaultRowHeight="15" x14ac:dyDescent="0.25"/>
  <cols>
    <col min="1" max="1" width="20.7109375" customWidth="1"/>
    <col min="2" max="2" width="15.7109375" customWidth="1"/>
    <col min="3" max="3" width="10.28515625" customWidth="1"/>
    <col min="4" max="5" width="12" customWidth="1"/>
  </cols>
  <sheetData>
    <row r="1" spans="1:3" ht="18" x14ac:dyDescent="0.25">
      <c r="A1" s="1" t="s">
        <v>0</v>
      </c>
    </row>
    <row r="2" spans="1:3" ht="15.75" x14ac:dyDescent="0.25">
      <c r="A2" s="2" t="s">
        <v>57</v>
      </c>
    </row>
    <row r="3" spans="1:3" x14ac:dyDescent="0.25">
      <c r="A3" s="6" t="s">
        <v>4</v>
      </c>
      <c r="B3" s="6">
        <v>38</v>
      </c>
      <c r="C3" s="6"/>
    </row>
    <row r="4" spans="1:3" x14ac:dyDescent="0.25">
      <c r="A4" s="6" t="s">
        <v>5</v>
      </c>
      <c r="B4" s="6">
        <v>125</v>
      </c>
      <c r="C4" s="6"/>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69"/>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58</v>
      </c>
    </row>
    <row r="3" spans="1:20" ht="15.75" x14ac:dyDescent="0.25">
      <c r="A3" s="2" t="s">
        <v>59</v>
      </c>
    </row>
    <row r="4" spans="1:20" s="10" customFormat="1" ht="30" customHeight="1" x14ac:dyDescent="0.25">
      <c r="A4" s="9"/>
      <c r="B4" s="23" t="s">
        <v>33</v>
      </c>
      <c r="C4" s="24"/>
      <c r="D4" s="23" t="s">
        <v>34</v>
      </c>
      <c r="E4" s="24"/>
      <c r="F4" s="23" t="s">
        <v>35</v>
      </c>
      <c r="G4" s="24"/>
      <c r="H4" s="23" t="s">
        <v>36</v>
      </c>
      <c r="I4" s="24"/>
      <c r="J4" s="9"/>
      <c r="K4" s="23" t="s">
        <v>96</v>
      </c>
      <c r="L4" s="24"/>
      <c r="M4" s="23" t="s">
        <v>97</v>
      </c>
      <c r="N4" s="24"/>
      <c r="O4" s="9"/>
      <c r="P4" s="23" t="s">
        <v>3</v>
      </c>
      <c r="Q4" s="24"/>
      <c r="R4" s="9"/>
      <c r="S4" s="23" t="s">
        <v>110</v>
      </c>
      <c r="T4" s="23"/>
    </row>
    <row r="5" spans="1:20" x14ac:dyDescent="0.25">
      <c r="A5" s="8" t="s">
        <v>105</v>
      </c>
      <c r="B5" s="21">
        <v>0.56000000000000005</v>
      </c>
      <c r="C5" s="11">
        <v>68</v>
      </c>
      <c r="D5" s="21">
        <v>0.36</v>
      </c>
      <c r="E5" s="11">
        <v>43</v>
      </c>
      <c r="F5" s="21">
        <v>7.0000000000000007E-2</v>
      </c>
      <c r="G5" s="11">
        <v>8</v>
      </c>
      <c r="H5" s="21">
        <v>0.02</v>
      </c>
      <c r="I5" s="11">
        <v>2</v>
      </c>
      <c r="J5" s="13"/>
      <c r="K5" s="12">
        <v>0.92</v>
      </c>
      <c r="L5" s="13">
        <v>111</v>
      </c>
      <c r="M5" s="12">
        <v>0.09</v>
      </c>
      <c r="N5" s="13">
        <v>10</v>
      </c>
      <c r="O5" s="13"/>
      <c r="P5" s="12">
        <v>1.01</v>
      </c>
      <c r="Q5" s="13">
        <v>121</v>
      </c>
      <c r="S5" s="17">
        <v>0.04</v>
      </c>
      <c r="T5" s="11">
        <v>5</v>
      </c>
    </row>
    <row r="6" spans="1:20" x14ac:dyDescent="0.25">
      <c r="A6" s="8" t="s">
        <v>1</v>
      </c>
      <c r="B6" s="12">
        <v>0.53</v>
      </c>
      <c r="C6" s="13">
        <v>18</v>
      </c>
      <c r="D6" s="12">
        <v>0.35</v>
      </c>
      <c r="E6" s="13">
        <v>12</v>
      </c>
      <c r="F6" s="12">
        <v>0.09</v>
      </c>
      <c r="G6" s="13">
        <v>3</v>
      </c>
      <c r="H6" s="12">
        <v>0.03</v>
      </c>
      <c r="I6" s="13">
        <v>1</v>
      </c>
      <c r="J6" s="13"/>
      <c r="K6" s="12">
        <v>0.88</v>
      </c>
      <c r="L6" s="13">
        <v>30</v>
      </c>
      <c r="M6" s="12">
        <v>0.12</v>
      </c>
      <c r="N6" s="13">
        <v>4</v>
      </c>
      <c r="O6" s="13"/>
      <c r="P6" s="12">
        <v>1</v>
      </c>
      <c r="Q6" s="13">
        <v>34</v>
      </c>
      <c r="S6" s="17">
        <v>0</v>
      </c>
      <c r="T6" s="11">
        <v>0</v>
      </c>
    </row>
    <row r="7" spans="1:20" x14ac:dyDescent="0.25">
      <c r="A7" s="8" t="s">
        <v>2</v>
      </c>
      <c r="B7" s="12">
        <v>0.57999999999999996</v>
      </c>
      <c r="C7" s="13">
        <v>50</v>
      </c>
      <c r="D7" s="12">
        <v>0.36</v>
      </c>
      <c r="E7" s="13">
        <v>31</v>
      </c>
      <c r="F7" s="12">
        <v>0.05</v>
      </c>
      <c r="G7" s="13">
        <v>4</v>
      </c>
      <c r="H7" s="12">
        <v>0.01</v>
      </c>
      <c r="I7" s="13">
        <v>1</v>
      </c>
      <c r="J7" s="13"/>
      <c r="K7" s="12">
        <v>0.94</v>
      </c>
      <c r="L7" s="13">
        <v>81</v>
      </c>
      <c r="M7" s="12">
        <v>0.06</v>
      </c>
      <c r="N7" s="13">
        <v>5</v>
      </c>
      <c r="O7" s="13"/>
      <c r="P7" s="12">
        <v>1</v>
      </c>
      <c r="Q7" s="13">
        <v>86</v>
      </c>
      <c r="S7" s="17">
        <v>5.4899999999999997E-2</v>
      </c>
      <c r="T7" s="11">
        <v>5</v>
      </c>
    </row>
    <row r="8" spans="1:20" x14ac:dyDescent="0.25">
      <c r="A8" s="8" t="s">
        <v>89</v>
      </c>
      <c r="B8" s="12">
        <v>0.55000000000000004</v>
      </c>
      <c r="C8" s="13">
        <v>38</v>
      </c>
      <c r="D8" s="12">
        <v>0.35</v>
      </c>
      <c r="E8" s="13">
        <v>24</v>
      </c>
      <c r="F8" s="12">
        <v>7.0000000000000007E-2</v>
      </c>
      <c r="G8" s="13">
        <v>5</v>
      </c>
      <c r="H8" s="12">
        <v>0.03</v>
      </c>
      <c r="I8" s="13">
        <v>2</v>
      </c>
      <c r="J8" s="13"/>
      <c r="K8" s="12">
        <v>0.9</v>
      </c>
      <c r="L8" s="13">
        <v>62</v>
      </c>
      <c r="M8" s="12">
        <v>0.1</v>
      </c>
      <c r="N8" s="13">
        <v>7</v>
      </c>
      <c r="O8" s="13"/>
      <c r="P8" s="12">
        <v>1</v>
      </c>
      <c r="Q8" s="13">
        <v>69</v>
      </c>
      <c r="S8" s="17">
        <v>6.7599999999999993E-2</v>
      </c>
      <c r="T8" s="11">
        <v>5</v>
      </c>
    </row>
    <row r="9" spans="1:20" x14ac:dyDescent="0.25">
      <c r="A9" s="8" t="s">
        <v>6</v>
      </c>
      <c r="B9" s="12">
        <v>0.66</v>
      </c>
      <c r="C9" s="13">
        <v>27</v>
      </c>
      <c r="D9" s="12">
        <v>0.32</v>
      </c>
      <c r="E9" s="13">
        <v>13</v>
      </c>
      <c r="F9" s="12">
        <v>0.02</v>
      </c>
      <c r="G9" s="13">
        <v>1</v>
      </c>
      <c r="H9" s="12">
        <v>0</v>
      </c>
      <c r="I9" s="13">
        <v>0</v>
      </c>
      <c r="J9" s="13"/>
      <c r="K9" s="12">
        <v>0.98</v>
      </c>
      <c r="L9" s="13">
        <v>40</v>
      </c>
      <c r="M9" s="12">
        <v>0.02</v>
      </c>
      <c r="N9" s="13">
        <v>1</v>
      </c>
      <c r="O9" s="13"/>
      <c r="P9" s="12">
        <v>1</v>
      </c>
      <c r="Q9" s="13">
        <v>41</v>
      </c>
      <c r="S9" s="17">
        <v>0</v>
      </c>
      <c r="T9" s="11">
        <v>0</v>
      </c>
    </row>
    <row r="10" spans="1:20" x14ac:dyDescent="0.25">
      <c r="A10" s="8" t="s">
        <v>8</v>
      </c>
      <c r="B10" s="12">
        <v>0.67</v>
      </c>
      <c r="C10" s="13">
        <v>46</v>
      </c>
      <c r="D10" s="12">
        <v>0.3</v>
      </c>
      <c r="E10" s="13">
        <v>21</v>
      </c>
      <c r="F10" s="12">
        <v>0.03</v>
      </c>
      <c r="G10" s="13">
        <v>2</v>
      </c>
      <c r="H10" s="12">
        <v>0</v>
      </c>
      <c r="I10" s="13">
        <v>0</v>
      </c>
      <c r="J10" s="13"/>
      <c r="K10" s="12">
        <v>0.97</v>
      </c>
      <c r="L10" s="13">
        <v>67</v>
      </c>
      <c r="M10" s="12">
        <v>0.03</v>
      </c>
      <c r="N10" s="13">
        <v>2</v>
      </c>
      <c r="O10" s="13"/>
      <c r="P10" s="12">
        <v>1</v>
      </c>
      <c r="Q10" s="13">
        <v>69</v>
      </c>
      <c r="S10" s="17">
        <v>4.1700000000000001E-2</v>
      </c>
      <c r="T10" s="11">
        <v>3</v>
      </c>
    </row>
    <row r="11" spans="1:20" x14ac:dyDescent="0.25">
      <c r="A11" s="8" t="s">
        <v>9</v>
      </c>
      <c r="B11" s="12">
        <v>0.43</v>
      </c>
      <c r="C11" s="13">
        <v>22</v>
      </c>
      <c r="D11" s="12">
        <v>0.43</v>
      </c>
      <c r="E11" s="13">
        <v>22</v>
      </c>
      <c r="F11" s="12">
        <v>0.1</v>
      </c>
      <c r="G11" s="13">
        <v>5</v>
      </c>
      <c r="H11" s="12">
        <v>0.04</v>
      </c>
      <c r="I11" s="13">
        <v>2</v>
      </c>
      <c r="J11" s="13"/>
      <c r="K11" s="12">
        <v>0.86</v>
      </c>
      <c r="L11" s="13">
        <v>44</v>
      </c>
      <c r="M11" s="12">
        <v>0.14000000000000001</v>
      </c>
      <c r="N11" s="13">
        <v>7</v>
      </c>
      <c r="O11" s="13"/>
      <c r="P11" s="12">
        <v>1</v>
      </c>
      <c r="Q11" s="13">
        <v>51</v>
      </c>
      <c r="S11" s="17">
        <v>3.7699999999999997E-2</v>
      </c>
      <c r="T11" s="11">
        <v>2</v>
      </c>
    </row>
    <row r="12" spans="1:20" x14ac:dyDescent="0.25">
      <c r="A12" s="8" t="s">
        <v>102</v>
      </c>
      <c r="B12" s="21">
        <v>0.67</v>
      </c>
      <c r="C12" s="11">
        <v>35</v>
      </c>
      <c r="D12" s="21">
        <v>0.31</v>
      </c>
      <c r="E12" s="11">
        <v>16</v>
      </c>
      <c r="F12" s="21">
        <v>0.02</v>
      </c>
      <c r="G12" s="11">
        <v>1</v>
      </c>
      <c r="H12" s="21">
        <v>0</v>
      </c>
      <c r="I12" s="11">
        <v>0</v>
      </c>
      <c r="K12" s="18">
        <v>0.98</v>
      </c>
      <c r="L12" s="11">
        <v>51</v>
      </c>
      <c r="M12" s="18">
        <v>0.02</v>
      </c>
      <c r="N12" s="11">
        <v>1</v>
      </c>
      <c r="P12" s="18">
        <v>1</v>
      </c>
      <c r="Q12" s="11">
        <v>52</v>
      </c>
      <c r="S12" s="17">
        <v>7.0000000000000007E-2</v>
      </c>
      <c r="T12" s="11">
        <v>4</v>
      </c>
    </row>
    <row r="13" spans="1:20" x14ac:dyDescent="0.25">
      <c r="A13" s="8" t="s">
        <v>103</v>
      </c>
      <c r="B13" s="21">
        <v>0.48</v>
      </c>
      <c r="C13" s="11">
        <v>33</v>
      </c>
      <c r="D13" s="21">
        <v>0.39</v>
      </c>
      <c r="E13" s="11">
        <v>27</v>
      </c>
      <c r="F13" s="21">
        <v>0.1</v>
      </c>
      <c r="G13" s="11">
        <v>7</v>
      </c>
      <c r="H13" s="21">
        <v>0.03</v>
      </c>
      <c r="I13" s="11">
        <v>2</v>
      </c>
      <c r="K13" s="18">
        <v>0.87</v>
      </c>
      <c r="L13" s="11">
        <v>60</v>
      </c>
      <c r="M13" s="18">
        <v>0.13</v>
      </c>
      <c r="N13" s="11">
        <v>9</v>
      </c>
      <c r="P13" s="18">
        <v>1</v>
      </c>
      <c r="Q13" s="11">
        <v>69</v>
      </c>
      <c r="S13" s="17">
        <v>0.01</v>
      </c>
      <c r="T13" s="11">
        <v>1</v>
      </c>
    </row>
    <row r="14" spans="1:20" x14ac:dyDescent="0.25">
      <c r="A14" s="8" t="s">
        <v>92</v>
      </c>
      <c r="B14" s="18">
        <v>0.55000000000000004</v>
      </c>
      <c r="C14" s="11">
        <v>28</v>
      </c>
      <c r="D14" s="18">
        <v>0.37</v>
      </c>
      <c r="E14" s="11">
        <v>19</v>
      </c>
      <c r="F14" s="18">
        <v>0.04</v>
      </c>
      <c r="G14" s="11">
        <v>2</v>
      </c>
      <c r="H14" s="18">
        <v>0.04</v>
      </c>
      <c r="I14" s="11">
        <v>2</v>
      </c>
      <c r="K14" s="18">
        <v>0.92</v>
      </c>
      <c r="L14" s="11">
        <v>47</v>
      </c>
      <c r="M14" s="18">
        <v>0.08</v>
      </c>
      <c r="N14" s="11">
        <v>4</v>
      </c>
      <c r="P14" s="18">
        <v>1</v>
      </c>
      <c r="Q14" s="11">
        <v>51</v>
      </c>
      <c r="S14" s="17">
        <v>0.06</v>
      </c>
      <c r="T14" s="11">
        <v>3</v>
      </c>
    </row>
    <row r="15" spans="1:20" x14ac:dyDescent="0.25">
      <c r="A15" s="8" t="s">
        <v>93</v>
      </c>
      <c r="B15" s="18">
        <v>0.56999999999999995</v>
      </c>
      <c r="C15" s="11">
        <v>40</v>
      </c>
      <c r="D15" s="18">
        <v>0.34</v>
      </c>
      <c r="E15" s="11">
        <v>24</v>
      </c>
      <c r="F15" s="18">
        <v>0.09</v>
      </c>
      <c r="G15" s="11">
        <v>6</v>
      </c>
      <c r="H15" s="18">
        <v>0</v>
      </c>
      <c r="I15" s="11">
        <v>0</v>
      </c>
      <c r="K15" s="18">
        <v>0.91</v>
      </c>
      <c r="L15" s="11">
        <v>64</v>
      </c>
      <c r="M15" s="18">
        <v>0.09</v>
      </c>
      <c r="N15" s="11">
        <v>6</v>
      </c>
      <c r="P15" s="18">
        <v>1</v>
      </c>
      <c r="Q15" s="11">
        <v>70</v>
      </c>
      <c r="S15" s="17">
        <v>0.03</v>
      </c>
      <c r="T15" s="11">
        <v>2</v>
      </c>
    </row>
    <row r="17" spans="1:20" ht="15.75" x14ac:dyDescent="0.25">
      <c r="A17" s="2" t="s">
        <v>60</v>
      </c>
    </row>
    <row r="18" spans="1:20" s="10" customFormat="1" ht="27.95" customHeight="1" x14ac:dyDescent="0.25">
      <c r="A18" s="9"/>
      <c r="B18" s="23" t="s">
        <v>33</v>
      </c>
      <c r="C18" s="24"/>
      <c r="D18" s="23" t="s">
        <v>34</v>
      </c>
      <c r="E18" s="24"/>
      <c r="F18" s="23" t="s">
        <v>35</v>
      </c>
      <c r="G18" s="24"/>
      <c r="H18" s="23" t="s">
        <v>36</v>
      </c>
      <c r="I18" s="24"/>
      <c r="J18" s="9"/>
      <c r="K18" s="23" t="s">
        <v>96</v>
      </c>
      <c r="L18" s="24"/>
      <c r="M18" s="23" t="s">
        <v>97</v>
      </c>
      <c r="N18" s="24"/>
      <c r="O18" s="9"/>
      <c r="P18" s="23" t="s">
        <v>3</v>
      </c>
      <c r="Q18" s="24"/>
      <c r="R18" s="9"/>
      <c r="S18" s="23" t="s">
        <v>110</v>
      </c>
      <c r="T18" s="23"/>
    </row>
    <row r="19" spans="1:20" x14ac:dyDescent="0.25">
      <c r="A19" s="8" t="s">
        <v>105</v>
      </c>
      <c r="B19" s="21">
        <v>0.56000000000000005</v>
      </c>
      <c r="C19" s="11">
        <v>65</v>
      </c>
      <c r="D19" s="21">
        <v>0.34</v>
      </c>
      <c r="E19" s="11">
        <v>40</v>
      </c>
      <c r="F19" s="21">
        <v>7.0000000000000007E-2</v>
      </c>
      <c r="G19" s="11">
        <v>8</v>
      </c>
      <c r="H19" s="21">
        <v>0.03</v>
      </c>
      <c r="I19" s="11">
        <v>4</v>
      </c>
      <c r="J19" s="13"/>
      <c r="K19" s="12">
        <v>0.9</v>
      </c>
      <c r="L19" s="13">
        <v>105</v>
      </c>
      <c r="M19" s="12">
        <v>0.1</v>
      </c>
      <c r="N19" s="13">
        <v>12</v>
      </c>
      <c r="O19" s="13"/>
      <c r="P19" s="12">
        <v>1</v>
      </c>
      <c r="Q19" s="13">
        <v>117</v>
      </c>
      <c r="S19" s="21">
        <v>7.0000000000000007E-2</v>
      </c>
      <c r="T19" s="11">
        <v>9</v>
      </c>
    </row>
    <row r="20" spans="1:20" x14ac:dyDescent="0.25">
      <c r="A20" s="8" t="s">
        <v>1</v>
      </c>
      <c r="B20" s="12">
        <v>0.57999999999999996</v>
      </c>
      <c r="C20" s="13">
        <v>18</v>
      </c>
      <c r="D20" s="12">
        <v>0.19</v>
      </c>
      <c r="E20" s="13">
        <v>6</v>
      </c>
      <c r="F20" s="12">
        <v>0.13</v>
      </c>
      <c r="G20" s="13">
        <v>4</v>
      </c>
      <c r="H20" s="12">
        <v>0.1</v>
      </c>
      <c r="I20" s="13">
        <v>3</v>
      </c>
      <c r="J20" s="13"/>
      <c r="K20" s="12">
        <v>0.77</v>
      </c>
      <c r="L20" s="13">
        <v>24</v>
      </c>
      <c r="M20" s="12">
        <v>0.23</v>
      </c>
      <c r="N20" s="13">
        <v>7</v>
      </c>
      <c r="O20" s="13"/>
      <c r="P20" s="12">
        <v>1</v>
      </c>
      <c r="Q20" s="13">
        <v>31</v>
      </c>
      <c r="S20" s="21">
        <v>8.8200000000000001E-2</v>
      </c>
      <c r="T20" s="11">
        <v>3</v>
      </c>
    </row>
    <row r="21" spans="1:20" x14ac:dyDescent="0.25">
      <c r="A21" s="8" t="s">
        <v>2</v>
      </c>
      <c r="B21" s="12">
        <v>0.55000000000000004</v>
      </c>
      <c r="C21" s="13">
        <v>47</v>
      </c>
      <c r="D21" s="12">
        <v>0.39</v>
      </c>
      <c r="E21" s="13">
        <v>33</v>
      </c>
      <c r="F21" s="12">
        <v>0.05</v>
      </c>
      <c r="G21" s="13">
        <v>4</v>
      </c>
      <c r="H21" s="12">
        <v>0.01</v>
      </c>
      <c r="I21" s="13">
        <v>1</v>
      </c>
      <c r="J21" s="13"/>
      <c r="K21" s="12">
        <v>0.94</v>
      </c>
      <c r="L21" s="13">
        <v>80</v>
      </c>
      <c r="M21" s="12">
        <v>0.06</v>
      </c>
      <c r="N21" s="13">
        <v>5</v>
      </c>
      <c r="O21" s="13"/>
      <c r="P21" s="12">
        <v>1</v>
      </c>
      <c r="Q21" s="13">
        <v>85</v>
      </c>
      <c r="S21" s="21">
        <v>6.59E-2</v>
      </c>
      <c r="T21" s="11">
        <v>6</v>
      </c>
    </row>
    <row r="22" spans="1:20" x14ac:dyDescent="0.25">
      <c r="A22" s="8" t="s">
        <v>89</v>
      </c>
      <c r="B22" s="12">
        <v>0.5</v>
      </c>
      <c r="C22" s="13">
        <v>34</v>
      </c>
      <c r="D22" s="12">
        <v>0.37</v>
      </c>
      <c r="E22" s="13">
        <v>25</v>
      </c>
      <c r="F22" s="12">
        <v>0.1</v>
      </c>
      <c r="G22" s="13">
        <v>7</v>
      </c>
      <c r="H22" s="12">
        <v>0.03</v>
      </c>
      <c r="I22" s="13">
        <v>2</v>
      </c>
      <c r="J22" s="13"/>
      <c r="K22" s="12">
        <v>0.87</v>
      </c>
      <c r="L22" s="13">
        <v>59</v>
      </c>
      <c r="M22" s="12">
        <v>0.13</v>
      </c>
      <c r="N22" s="13">
        <v>9</v>
      </c>
      <c r="O22" s="13"/>
      <c r="P22" s="12">
        <v>1</v>
      </c>
      <c r="Q22" s="13">
        <v>68</v>
      </c>
      <c r="S22" s="21">
        <v>8.1099999999999992E-2</v>
      </c>
      <c r="T22" s="11">
        <v>6</v>
      </c>
    </row>
    <row r="23" spans="1:20" x14ac:dyDescent="0.25">
      <c r="A23" s="8" t="s">
        <v>6</v>
      </c>
      <c r="B23" s="12">
        <v>0.69</v>
      </c>
      <c r="C23" s="13">
        <v>27</v>
      </c>
      <c r="D23" s="12">
        <v>0.26</v>
      </c>
      <c r="E23" s="13">
        <v>10</v>
      </c>
      <c r="F23" s="12">
        <v>0.03</v>
      </c>
      <c r="G23" s="13">
        <v>1</v>
      </c>
      <c r="H23" s="12">
        <v>0.03</v>
      </c>
      <c r="I23" s="13">
        <v>1</v>
      </c>
      <c r="J23" s="13"/>
      <c r="K23" s="12">
        <v>0.95</v>
      </c>
      <c r="L23" s="13">
        <v>37</v>
      </c>
      <c r="M23" s="12">
        <v>0.06</v>
      </c>
      <c r="N23" s="13">
        <v>2</v>
      </c>
      <c r="O23" s="13"/>
      <c r="P23" s="12">
        <v>1.01</v>
      </c>
      <c r="Q23" s="13">
        <v>39</v>
      </c>
      <c r="S23" s="21">
        <v>4.8800000000000003E-2</v>
      </c>
      <c r="T23" s="11">
        <v>2</v>
      </c>
    </row>
    <row r="24" spans="1:20" x14ac:dyDescent="0.25">
      <c r="A24" s="8" t="s">
        <v>8</v>
      </c>
      <c r="B24" s="12">
        <v>0.61</v>
      </c>
      <c r="C24" s="13">
        <v>43</v>
      </c>
      <c r="D24" s="12">
        <v>0.27</v>
      </c>
      <c r="E24" s="13">
        <v>19</v>
      </c>
      <c r="F24" s="12">
        <v>0.1</v>
      </c>
      <c r="G24" s="13">
        <v>7</v>
      </c>
      <c r="H24" s="12">
        <v>0.01</v>
      </c>
      <c r="I24" s="13">
        <v>1</v>
      </c>
      <c r="J24" s="13"/>
      <c r="K24" s="12">
        <v>0.88</v>
      </c>
      <c r="L24" s="13">
        <v>62</v>
      </c>
      <c r="M24" s="12">
        <v>0.11</v>
      </c>
      <c r="N24" s="13">
        <v>8</v>
      </c>
      <c r="O24" s="13"/>
      <c r="P24" s="12">
        <v>0.99</v>
      </c>
      <c r="Q24" s="13">
        <v>70</v>
      </c>
      <c r="S24" s="21">
        <v>2.7799999999999998E-2</v>
      </c>
      <c r="T24" s="11">
        <v>2</v>
      </c>
    </row>
    <row r="25" spans="1:20" x14ac:dyDescent="0.25">
      <c r="A25" s="8" t="s">
        <v>9</v>
      </c>
      <c r="B25" s="12">
        <v>0.48</v>
      </c>
      <c r="C25" s="13">
        <v>22</v>
      </c>
      <c r="D25" s="12">
        <v>0.43</v>
      </c>
      <c r="E25" s="13">
        <v>20</v>
      </c>
      <c r="F25" s="12">
        <v>0.02</v>
      </c>
      <c r="G25" s="13">
        <v>1</v>
      </c>
      <c r="H25" s="12">
        <v>7.0000000000000007E-2</v>
      </c>
      <c r="I25" s="13">
        <v>3</v>
      </c>
      <c r="J25" s="13"/>
      <c r="K25" s="12">
        <v>0.91</v>
      </c>
      <c r="L25" s="13">
        <v>42</v>
      </c>
      <c r="M25" s="12">
        <v>0.09</v>
      </c>
      <c r="N25" s="13">
        <v>4</v>
      </c>
      <c r="O25" s="13"/>
      <c r="P25" s="12">
        <v>1</v>
      </c>
      <c r="Q25" s="13">
        <v>46</v>
      </c>
      <c r="S25" s="21">
        <v>0.1321</v>
      </c>
      <c r="T25" s="11">
        <v>7</v>
      </c>
    </row>
    <row r="26" spans="1:20" x14ac:dyDescent="0.25">
      <c r="A26" s="8" t="s">
        <v>102</v>
      </c>
      <c r="B26" s="21">
        <v>0.52</v>
      </c>
      <c r="C26" s="11">
        <v>26</v>
      </c>
      <c r="D26" s="21">
        <v>0.4</v>
      </c>
      <c r="E26" s="11">
        <v>20</v>
      </c>
      <c r="F26" s="21">
        <v>0.08</v>
      </c>
      <c r="G26" s="11">
        <v>4</v>
      </c>
      <c r="H26" s="21">
        <v>0</v>
      </c>
      <c r="I26" s="11">
        <v>0</v>
      </c>
      <c r="K26" s="18">
        <v>0.92</v>
      </c>
      <c r="L26" s="11">
        <v>46</v>
      </c>
      <c r="M26" s="18">
        <v>0.08</v>
      </c>
      <c r="N26" s="11">
        <v>4</v>
      </c>
      <c r="P26" s="18">
        <v>1</v>
      </c>
      <c r="Q26" s="11">
        <v>50</v>
      </c>
      <c r="S26" s="21">
        <v>0.11</v>
      </c>
      <c r="T26" s="11">
        <v>6</v>
      </c>
    </row>
    <row r="27" spans="1:20" x14ac:dyDescent="0.25">
      <c r="A27" s="8" t="s">
        <v>103</v>
      </c>
      <c r="B27" s="21">
        <v>0.57999999999999996</v>
      </c>
      <c r="C27" s="11">
        <v>39</v>
      </c>
      <c r="D27" s="21">
        <v>0.3</v>
      </c>
      <c r="E27" s="11">
        <v>20</v>
      </c>
      <c r="F27" s="21">
        <v>0.06</v>
      </c>
      <c r="G27" s="11">
        <v>4</v>
      </c>
      <c r="H27" s="21">
        <v>0.06</v>
      </c>
      <c r="I27" s="11">
        <v>4</v>
      </c>
      <c r="K27" s="18">
        <v>0.88</v>
      </c>
      <c r="L27" s="11">
        <v>59</v>
      </c>
      <c r="M27" s="18">
        <v>0.12</v>
      </c>
      <c r="N27" s="11">
        <v>8</v>
      </c>
      <c r="P27" s="18">
        <v>1</v>
      </c>
      <c r="Q27" s="11">
        <v>67</v>
      </c>
      <c r="S27" s="21">
        <v>0.04</v>
      </c>
      <c r="T27" s="11">
        <v>3</v>
      </c>
    </row>
    <row r="28" spans="1:20" x14ac:dyDescent="0.25">
      <c r="A28" s="8" t="s">
        <v>92</v>
      </c>
      <c r="B28" s="18">
        <v>0.46</v>
      </c>
      <c r="C28" s="11">
        <v>22</v>
      </c>
      <c r="D28" s="18">
        <v>0.44</v>
      </c>
      <c r="E28" s="11">
        <v>21</v>
      </c>
      <c r="F28" s="18">
        <v>0.08</v>
      </c>
      <c r="G28" s="11">
        <v>4</v>
      </c>
      <c r="H28" s="18">
        <v>0.02</v>
      </c>
      <c r="I28" s="11">
        <v>1</v>
      </c>
      <c r="K28" s="18">
        <v>0.9</v>
      </c>
      <c r="L28" s="11">
        <v>43</v>
      </c>
      <c r="M28" s="18">
        <v>0.1</v>
      </c>
      <c r="N28" s="11">
        <v>5</v>
      </c>
      <c r="P28" s="18">
        <v>1</v>
      </c>
      <c r="Q28" s="11">
        <v>48</v>
      </c>
      <c r="S28" s="21">
        <v>0.11</v>
      </c>
      <c r="T28" s="11">
        <v>6</v>
      </c>
    </row>
    <row r="29" spans="1:20" x14ac:dyDescent="0.25">
      <c r="A29" s="8" t="s">
        <v>93</v>
      </c>
      <c r="B29" s="18">
        <v>0.62</v>
      </c>
      <c r="C29" s="11">
        <v>43</v>
      </c>
      <c r="D29" s="18">
        <v>0.28000000000000003</v>
      </c>
      <c r="E29" s="11">
        <v>19</v>
      </c>
      <c r="F29" s="18">
        <v>0.06</v>
      </c>
      <c r="G29" s="11">
        <v>4</v>
      </c>
      <c r="H29" s="18">
        <v>0.04</v>
      </c>
      <c r="I29" s="11">
        <v>3</v>
      </c>
      <c r="K29" s="18">
        <v>0.9</v>
      </c>
      <c r="L29" s="11">
        <v>62</v>
      </c>
      <c r="M29" s="18">
        <v>0.1</v>
      </c>
      <c r="N29" s="11">
        <v>7</v>
      </c>
      <c r="P29" s="18">
        <v>1</v>
      </c>
      <c r="Q29" s="11">
        <v>69</v>
      </c>
      <c r="S29" s="21">
        <v>0.04</v>
      </c>
      <c r="T29" s="11">
        <v>3</v>
      </c>
    </row>
    <row r="31" spans="1:20" ht="15.75" x14ac:dyDescent="0.25">
      <c r="A31" s="2" t="s">
        <v>61</v>
      </c>
    </row>
    <row r="32" spans="1:20" s="10" customFormat="1" ht="27.95" customHeight="1" x14ac:dyDescent="0.25">
      <c r="A32" s="9"/>
      <c r="B32" s="23" t="s">
        <v>33</v>
      </c>
      <c r="C32" s="24"/>
      <c r="D32" s="23" t="s">
        <v>34</v>
      </c>
      <c r="E32" s="24"/>
      <c r="F32" s="23" t="s">
        <v>35</v>
      </c>
      <c r="G32" s="24"/>
      <c r="H32" s="23" t="s">
        <v>36</v>
      </c>
      <c r="I32" s="24"/>
      <c r="J32" s="9"/>
      <c r="K32" s="23" t="s">
        <v>96</v>
      </c>
      <c r="L32" s="24"/>
      <c r="M32" s="23" t="s">
        <v>97</v>
      </c>
      <c r="N32" s="24"/>
      <c r="O32" s="9"/>
      <c r="P32" s="23" t="s">
        <v>3</v>
      </c>
      <c r="Q32" s="24"/>
      <c r="R32" s="9"/>
      <c r="S32" s="23" t="s">
        <v>110</v>
      </c>
      <c r="T32" s="23"/>
    </row>
    <row r="33" spans="1:20" x14ac:dyDescent="0.25">
      <c r="A33" s="8" t="s">
        <v>105</v>
      </c>
      <c r="B33" s="21">
        <v>0.66</v>
      </c>
      <c r="C33" s="11">
        <v>80</v>
      </c>
      <c r="D33" s="21">
        <v>0.32</v>
      </c>
      <c r="E33" s="11">
        <v>39</v>
      </c>
      <c r="F33" s="21">
        <v>0.02</v>
      </c>
      <c r="G33" s="11">
        <v>2</v>
      </c>
      <c r="H33" s="21">
        <v>0.01</v>
      </c>
      <c r="I33" s="11">
        <v>1</v>
      </c>
      <c r="J33" s="13"/>
      <c r="K33" s="12">
        <v>0.98</v>
      </c>
      <c r="L33" s="13">
        <v>119</v>
      </c>
      <c r="M33" s="12">
        <v>0.03</v>
      </c>
      <c r="N33" s="13">
        <v>3</v>
      </c>
      <c r="O33" s="13"/>
      <c r="P33" s="12">
        <v>1.01</v>
      </c>
      <c r="Q33" s="13">
        <v>122</v>
      </c>
      <c r="S33" s="17">
        <v>0.03</v>
      </c>
      <c r="T33" s="11">
        <v>4</v>
      </c>
    </row>
    <row r="34" spans="1:20" x14ac:dyDescent="0.25">
      <c r="A34" s="8" t="s">
        <v>1</v>
      </c>
      <c r="B34" s="12">
        <v>0.64</v>
      </c>
      <c r="C34" s="13">
        <v>21</v>
      </c>
      <c r="D34" s="12">
        <v>0.3</v>
      </c>
      <c r="E34" s="13">
        <v>10</v>
      </c>
      <c r="F34" s="12">
        <v>0.03</v>
      </c>
      <c r="G34" s="13">
        <v>1</v>
      </c>
      <c r="H34" s="12">
        <v>0.03</v>
      </c>
      <c r="I34" s="13">
        <v>1</v>
      </c>
      <c r="J34" s="13"/>
      <c r="K34" s="12">
        <v>0.94</v>
      </c>
      <c r="L34" s="13">
        <v>31</v>
      </c>
      <c r="M34" s="12">
        <v>0.06</v>
      </c>
      <c r="N34" s="13">
        <v>2</v>
      </c>
      <c r="O34" s="13"/>
      <c r="P34" s="12">
        <v>1</v>
      </c>
      <c r="Q34" s="13">
        <v>33</v>
      </c>
      <c r="S34" s="17">
        <v>2.9399999999999999E-2</v>
      </c>
      <c r="T34" s="11">
        <v>1</v>
      </c>
    </row>
    <row r="35" spans="1:20" x14ac:dyDescent="0.25">
      <c r="A35" s="8" t="s">
        <v>2</v>
      </c>
      <c r="B35" s="12">
        <v>0.66</v>
      </c>
      <c r="C35" s="13">
        <v>59</v>
      </c>
      <c r="D35" s="12">
        <v>0.33</v>
      </c>
      <c r="E35" s="13">
        <v>29</v>
      </c>
      <c r="F35" s="12">
        <v>0.01</v>
      </c>
      <c r="G35" s="13">
        <v>1</v>
      </c>
      <c r="H35" s="12">
        <v>0</v>
      </c>
      <c r="I35" s="13">
        <v>0</v>
      </c>
      <c r="J35" s="13"/>
      <c r="K35" s="12">
        <v>0.99</v>
      </c>
      <c r="L35" s="13">
        <v>88</v>
      </c>
      <c r="M35" s="12">
        <v>0.01</v>
      </c>
      <c r="N35" s="13">
        <v>1</v>
      </c>
      <c r="O35" s="13"/>
      <c r="P35" s="12">
        <v>1</v>
      </c>
      <c r="Q35" s="13">
        <v>89</v>
      </c>
      <c r="S35" s="17">
        <v>2.1999999999999999E-2</v>
      </c>
      <c r="T35" s="11">
        <v>2</v>
      </c>
    </row>
    <row r="36" spans="1:20" x14ac:dyDescent="0.25">
      <c r="A36" s="8" t="s">
        <v>89</v>
      </c>
      <c r="B36" s="12">
        <v>0.66</v>
      </c>
      <c r="C36" s="13">
        <v>49</v>
      </c>
      <c r="D36" s="12">
        <v>0.31</v>
      </c>
      <c r="E36" s="13">
        <v>23</v>
      </c>
      <c r="F36" s="12">
        <v>0.01</v>
      </c>
      <c r="G36" s="13">
        <v>1</v>
      </c>
      <c r="H36" s="12">
        <v>0.01</v>
      </c>
      <c r="I36" s="13">
        <v>1</v>
      </c>
      <c r="J36" s="13"/>
      <c r="K36" s="12">
        <v>0.97</v>
      </c>
      <c r="L36" s="13">
        <v>72</v>
      </c>
      <c r="M36" s="12">
        <v>0.02</v>
      </c>
      <c r="N36" s="13">
        <v>2</v>
      </c>
      <c r="O36" s="13"/>
      <c r="P36" s="12">
        <v>0.99</v>
      </c>
      <c r="Q36" s="13">
        <v>74</v>
      </c>
      <c r="S36" s="17">
        <v>0</v>
      </c>
      <c r="T36" s="11">
        <v>0</v>
      </c>
    </row>
    <row r="37" spans="1:20" x14ac:dyDescent="0.25">
      <c r="A37" s="8" t="s">
        <v>6</v>
      </c>
      <c r="B37" s="12">
        <v>0.62</v>
      </c>
      <c r="C37" s="13">
        <v>24</v>
      </c>
      <c r="D37" s="12">
        <v>0.36</v>
      </c>
      <c r="E37" s="13">
        <v>14</v>
      </c>
      <c r="F37" s="12">
        <v>0.03</v>
      </c>
      <c r="G37" s="13">
        <v>1</v>
      </c>
      <c r="H37" s="12">
        <v>0</v>
      </c>
      <c r="I37" s="13">
        <v>0</v>
      </c>
      <c r="J37" s="13"/>
      <c r="K37" s="12">
        <v>0.98</v>
      </c>
      <c r="L37" s="13">
        <v>38</v>
      </c>
      <c r="M37" s="12">
        <v>0.03</v>
      </c>
      <c r="N37" s="13">
        <v>1</v>
      </c>
      <c r="O37" s="13"/>
      <c r="P37" s="12">
        <v>1.01</v>
      </c>
      <c r="Q37" s="13">
        <v>39</v>
      </c>
      <c r="S37" s="17">
        <v>4.8800000000000003E-2</v>
      </c>
      <c r="T37" s="11">
        <v>2</v>
      </c>
    </row>
    <row r="38" spans="1:20" x14ac:dyDescent="0.25">
      <c r="A38" s="8" t="s">
        <v>8</v>
      </c>
      <c r="B38" s="12">
        <v>0.73</v>
      </c>
      <c r="C38" s="13">
        <v>51</v>
      </c>
      <c r="D38" s="12">
        <v>0.27</v>
      </c>
      <c r="E38" s="13">
        <v>19</v>
      </c>
      <c r="F38" s="12">
        <v>0</v>
      </c>
      <c r="G38" s="13">
        <v>0</v>
      </c>
      <c r="H38" s="12">
        <v>0</v>
      </c>
      <c r="I38" s="13">
        <v>0</v>
      </c>
      <c r="J38" s="13"/>
      <c r="K38" s="12">
        <v>1</v>
      </c>
      <c r="L38" s="13">
        <v>70</v>
      </c>
      <c r="M38" s="12">
        <v>0</v>
      </c>
      <c r="N38" s="13">
        <v>0</v>
      </c>
      <c r="O38" s="13"/>
      <c r="P38" s="12">
        <v>1</v>
      </c>
      <c r="Q38" s="13">
        <v>70</v>
      </c>
      <c r="S38" s="17">
        <v>2.7799999999999998E-2</v>
      </c>
      <c r="T38" s="11">
        <v>2</v>
      </c>
    </row>
    <row r="39" spans="1:20" x14ac:dyDescent="0.25">
      <c r="A39" s="8" t="s">
        <v>9</v>
      </c>
      <c r="B39" s="12">
        <v>0.56000000000000005</v>
      </c>
      <c r="C39" s="13">
        <v>29</v>
      </c>
      <c r="D39" s="12">
        <v>0.38</v>
      </c>
      <c r="E39" s="13">
        <v>20</v>
      </c>
      <c r="F39" s="12">
        <v>0.04</v>
      </c>
      <c r="G39" s="13">
        <v>2</v>
      </c>
      <c r="H39" s="12">
        <v>0.02</v>
      </c>
      <c r="I39" s="13">
        <v>1</v>
      </c>
      <c r="J39" s="13"/>
      <c r="K39" s="12">
        <v>0.94</v>
      </c>
      <c r="L39" s="13">
        <v>49</v>
      </c>
      <c r="M39" s="12">
        <v>0.06</v>
      </c>
      <c r="N39" s="13">
        <v>3</v>
      </c>
      <c r="O39" s="13"/>
      <c r="P39" s="12">
        <v>1</v>
      </c>
      <c r="Q39" s="13">
        <v>52</v>
      </c>
      <c r="S39" s="17">
        <v>1.89E-2</v>
      </c>
      <c r="T39" s="11">
        <v>1</v>
      </c>
    </row>
    <row r="40" spans="1:20" x14ac:dyDescent="0.25">
      <c r="A40" s="8" t="s">
        <v>102</v>
      </c>
      <c r="B40" s="21">
        <v>0.69</v>
      </c>
      <c r="C40" s="11">
        <v>38</v>
      </c>
      <c r="D40" s="21">
        <v>0.31</v>
      </c>
      <c r="E40" s="11">
        <v>17</v>
      </c>
      <c r="F40" s="21">
        <v>0</v>
      </c>
      <c r="G40" s="11">
        <v>0</v>
      </c>
      <c r="H40" s="21">
        <v>0</v>
      </c>
      <c r="I40" s="11">
        <v>0</v>
      </c>
      <c r="K40" s="18">
        <v>1</v>
      </c>
      <c r="L40" s="11">
        <v>55</v>
      </c>
      <c r="M40" s="18">
        <v>0</v>
      </c>
      <c r="N40" s="11">
        <v>0</v>
      </c>
      <c r="P40" s="18">
        <v>1</v>
      </c>
      <c r="Q40" s="11">
        <v>55</v>
      </c>
      <c r="S40" s="17">
        <v>0.02</v>
      </c>
      <c r="T40" s="11">
        <v>1</v>
      </c>
    </row>
    <row r="41" spans="1:20" x14ac:dyDescent="0.25">
      <c r="A41" s="8" t="s">
        <v>103</v>
      </c>
      <c r="B41" s="21">
        <v>0.63</v>
      </c>
      <c r="C41" s="11">
        <v>42</v>
      </c>
      <c r="D41" s="21">
        <v>0.33</v>
      </c>
      <c r="E41" s="11">
        <v>22</v>
      </c>
      <c r="F41" s="21">
        <v>0.03</v>
      </c>
      <c r="G41" s="11">
        <v>2</v>
      </c>
      <c r="H41" s="21">
        <v>0.01</v>
      </c>
      <c r="I41" s="11">
        <v>1</v>
      </c>
      <c r="K41" s="18">
        <v>0.96</v>
      </c>
      <c r="L41" s="11">
        <v>64</v>
      </c>
      <c r="M41" s="18">
        <v>0.04</v>
      </c>
      <c r="N41" s="11">
        <v>3</v>
      </c>
      <c r="P41" s="18">
        <v>1</v>
      </c>
      <c r="Q41" s="11">
        <v>67</v>
      </c>
      <c r="S41" s="17">
        <v>0.04</v>
      </c>
      <c r="T41" s="11">
        <v>3</v>
      </c>
    </row>
    <row r="42" spans="1:20" x14ac:dyDescent="0.25">
      <c r="A42" s="8" t="s">
        <v>92</v>
      </c>
      <c r="B42" s="18">
        <v>0.6</v>
      </c>
      <c r="C42" s="11">
        <v>32</v>
      </c>
      <c r="D42" s="18">
        <v>0.38</v>
      </c>
      <c r="E42" s="11">
        <v>20</v>
      </c>
      <c r="F42" s="18">
        <v>0</v>
      </c>
      <c r="G42" s="11">
        <v>0</v>
      </c>
      <c r="H42" s="18">
        <v>0.02</v>
      </c>
      <c r="I42" s="11">
        <v>1</v>
      </c>
      <c r="K42" s="18">
        <v>0.98</v>
      </c>
      <c r="L42" s="11">
        <v>52</v>
      </c>
      <c r="M42" s="18">
        <v>0.02</v>
      </c>
      <c r="N42" s="11">
        <v>1</v>
      </c>
      <c r="P42" s="18">
        <v>1</v>
      </c>
      <c r="Q42" s="11">
        <v>53</v>
      </c>
      <c r="S42" s="17">
        <v>0.02</v>
      </c>
      <c r="T42" s="11">
        <v>1</v>
      </c>
    </row>
    <row r="43" spans="1:20" x14ac:dyDescent="0.25">
      <c r="A43" s="8" t="s">
        <v>93</v>
      </c>
      <c r="B43" s="18">
        <v>0.7</v>
      </c>
      <c r="C43" s="11">
        <v>48</v>
      </c>
      <c r="D43" s="18">
        <v>0.28000000000000003</v>
      </c>
      <c r="E43" s="11">
        <v>19</v>
      </c>
      <c r="F43" s="18">
        <v>0.03</v>
      </c>
      <c r="G43" s="11">
        <v>2</v>
      </c>
      <c r="H43" s="18">
        <v>0</v>
      </c>
      <c r="I43" s="11">
        <v>0</v>
      </c>
      <c r="K43" s="18">
        <v>0.98</v>
      </c>
      <c r="L43" s="11">
        <v>67</v>
      </c>
      <c r="M43" s="18">
        <v>0.03</v>
      </c>
      <c r="N43" s="11">
        <v>2</v>
      </c>
      <c r="P43" s="18">
        <v>1.01</v>
      </c>
      <c r="Q43" s="11">
        <v>69</v>
      </c>
      <c r="S43" s="17">
        <v>0.04</v>
      </c>
      <c r="T43" s="11">
        <v>3</v>
      </c>
    </row>
    <row r="45" spans="1:20" ht="15.75" x14ac:dyDescent="0.25">
      <c r="A45" s="2" t="s">
        <v>62</v>
      </c>
    </row>
    <row r="46" spans="1:20" s="10" customFormat="1" ht="27.95" customHeight="1" x14ac:dyDescent="0.25">
      <c r="A46" s="9"/>
      <c r="B46" s="23" t="s">
        <v>33</v>
      </c>
      <c r="C46" s="24"/>
      <c r="D46" s="23" t="s">
        <v>34</v>
      </c>
      <c r="E46" s="24"/>
      <c r="F46" s="23" t="s">
        <v>35</v>
      </c>
      <c r="G46" s="24"/>
      <c r="H46" s="23" t="s">
        <v>36</v>
      </c>
      <c r="I46" s="24"/>
      <c r="J46" s="9"/>
      <c r="K46" s="23" t="s">
        <v>96</v>
      </c>
      <c r="L46" s="24"/>
      <c r="M46" s="23" t="s">
        <v>97</v>
      </c>
      <c r="N46" s="24"/>
      <c r="O46" s="9"/>
      <c r="P46" s="23" t="s">
        <v>3</v>
      </c>
      <c r="Q46" s="24"/>
      <c r="R46" s="9"/>
      <c r="S46" s="23" t="s">
        <v>110</v>
      </c>
      <c r="T46" s="23"/>
    </row>
    <row r="47" spans="1:20" x14ac:dyDescent="0.25">
      <c r="A47" s="8" t="s">
        <v>105</v>
      </c>
      <c r="B47" s="21">
        <v>0.69</v>
      </c>
      <c r="C47" s="11">
        <v>82</v>
      </c>
      <c r="D47" s="21">
        <v>0.28999999999999998</v>
      </c>
      <c r="E47" s="11">
        <v>34</v>
      </c>
      <c r="F47" s="21">
        <v>0.02</v>
      </c>
      <c r="G47" s="11">
        <v>2</v>
      </c>
      <c r="H47" s="21">
        <v>0</v>
      </c>
      <c r="I47" s="11">
        <v>0</v>
      </c>
      <c r="J47" s="13"/>
      <c r="K47" s="12">
        <v>0.98</v>
      </c>
      <c r="L47" s="13">
        <v>116</v>
      </c>
      <c r="M47" s="12">
        <v>0.02</v>
      </c>
      <c r="N47" s="13">
        <v>2</v>
      </c>
      <c r="O47" s="13"/>
      <c r="P47" s="12">
        <v>1</v>
      </c>
      <c r="Q47" s="13">
        <v>118</v>
      </c>
      <c r="S47" s="21">
        <v>0.06</v>
      </c>
      <c r="T47" s="11">
        <v>8</v>
      </c>
    </row>
    <row r="48" spans="1:20" x14ac:dyDescent="0.25">
      <c r="A48" s="8" t="s">
        <v>1</v>
      </c>
      <c r="B48" s="12">
        <v>0.63</v>
      </c>
      <c r="C48" s="13">
        <v>20</v>
      </c>
      <c r="D48" s="12">
        <v>0.34</v>
      </c>
      <c r="E48" s="13">
        <v>11</v>
      </c>
      <c r="F48" s="12">
        <v>0.03</v>
      </c>
      <c r="G48" s="13">
        <v>1</v>
      </c>
      <c r="H48" s="12">
        <v>0</v>
      </c>
      <c r="I48" s="13">
        <v>0</v>
      </c>
      <c r="J48" s="13"/>
      <c r="K48" s="12">
        <v>0.97</v>
      </c>
      <c r="L48" s="13">
        <v>31</v>
      </c>
      <c r="M48" s="12">
        <v>0.03</v>
      </c>
      <c r="N48" s="13">
        <v>1</v>
      </c>
      <c r="O48" s="13"/>
      <c r="P48" s="12">
        <v>1</v>
      </c>
      <c r="Q48" s="13">
        <v>32</v>
      </c>
      <c r="S48" s="21">
        <v>5.8799999999999998E-2</v>
      </c>
      <c r="T48" s="11">
        <v>2</v>
      </c>
    </row>
    <row r="49" spans="1:20" x14ac:dyDescent="0.25">
      <c r="A49" s="8" t="s">
        <v>2</v>
      </c>
      <c r="B49" s="12">
        <v>0.72</v>
      </c>
      <c r="C49" s="13">
        <v>62</v>
      </c>
      <c r="D49" s="12">
        <v>0.27</v>
      </c>
      <c r="E49" s="13">
        <v>23</v>
      </c>
      <c r="F49" s="12">
        <v>0.01</v>
      </c>
      <c r="G49" s="13">
        <v>1</v>
      </c>
      <c r="H49" s="12">
        <v>0</v>
      </c>
      <c r="I49" s="13">
        <v>0</v>
      </c>
      <c r="J49" s="13"/>
      <c r="K49" s="12">
        <v>0.99</v>
      </c>
      <c r="L49" s="13">
        <v>85</v>
      </c>
      <c r="M49" s="12">
        <v>0.01</v>
      </c>
      <c r="N49" s="13">
        <v>1</v>
      </c>
      <c r="O49" s="13"/>
      <c r="P49" s="12">
        <v>1</v>
      </c>
      <c r="Q49" s="13">
        <v>86</v>
      </c>
      <c r="S49" s="21">
        <v>5.4899999999999997E-2</v>
      </c>
      <c r="T49" s="11">
        <v>5</v>
      </c>
    </row>
    <row r="50" spans="1:20" x14ac:dyDescent="0.25">
      <c r="A50" s="8" t="s">
        <v>89</v>
      </c>
      <c r="B50" s="12">
        <v>0.7</v>
      </c>
      <c r="C50" s="13">
        <v>50</v>
      </c>
      <c r="D50" s="12">
        <v>0.3</v>
      </c>
      <c r="E50" s="13">
        <v>21</v>
      </c>
      <c r="F50" s="12">
        <v>0</v>
      </c>
      <c r="G50" s="13">
        <v>0</v>
      </c>
      <c r="H50" s="12">
        <v>0</v>
      </c>
      <c r="I50" s="13">
        <v>0</v>
      </c>
      <c r="J50" s="13"/>
      <c r="K50" s="12">
        <v>1</v>
      </c>
      <c r="L50" s="13">
        <v>71</v>
      </c>
      <c r="M50" s="12">
        <v>0</v>
      </c>
      <c r="N50" s="13">
        <v>0</v>
      </c>
      <c r="O50" s="13"/>
      <c r="P50" s="12">
        <v>1</v>
      </c>
      <c r="Q50" s="13">
        <v>71</v>
      </c>
      <c r="S50" s="21">
        <v>4.0500000000000001E-2</v>
      </c>
      <c r="T50" s="11">
        <v>3</v>
      </c>
    </row>
    <row r="51" spans="1:20" x14ac:dyDescent="0.25">
      <c r="A51" s="8" t="s">
        <v>6</v>
      </c>
      <c r="B51" s="12">
        <v>0.71</v>
      </c>
      <c r="C51" s="13">
        <v>27</v>
      </c>
      <c r="D51" s="12">
        <v>0.24</v>
      </c>
      <c r="E51" s="13">
        <v>9</v>
      </c>
      <c r="F51" s="12">
        <v>0.05</v>
      </c>
      <c r="G51" s="13">
        <v>2</v>
      </c>
      <c r="H51" s="12">
        <v>0</v>
      </c>
      <c r="I51" s="13">
        <v>0</v>
      </c>
      <c r="J51" s="13"/>
      <c r="K51" s="12">
        <v>0.95</v>
      </c>
      <c r="L51" s="13">
        <v>36</v>
      </c>
      <c r="M51" s="12">
        <v>0.05</v>
      </c>
      <c r="N51" s="13">
        <v>2</v>
      </c>
      <c r="O51" s="13"/>
      <c r="P51" s="12">
        <v>1</v>
      </c>
      <c r="Q51" s="13">
        <v>38</v>
      </c>
      <c r="S51" s="21">
        <v>7.3200000000000001E-2</v>
      </c>
      <c r="T51" s="11">
        <v>3</v>
      </c>
    </row>
    <row r="52" spans="1:20" x14ac:dyDescent="0.25">
      <c r="A52" s="8" t="s">
        <v>8</v>
      </c>
      <c r="B52" s="12">
        <v>0.71</v>
      </c>
      <c r="C52" s="13">
        <v>50</v>
      </c>
      <c r="D52" s="12">
        <v>0.27</v>
      </c>
      <c r="E52" s="13">
        <v>19</v>
      </c>
      <c r="F52" s="12">
        <v>0.01</v>
      </c>
      <c r="G52" s="13">
        <v>1</v>
      </c>
      <c r="H52" s="12">
        <v>0</v>
      </c>
      <c r="I52" s="13">
        <v>0</v>
      </c>
      <c r="J52" s="13"/>
      <c r="K52" s="12">
        <v>0.98</v>
      </c>
      <c r="L52" s="13">
        <v>69</v>
      </c>
      <c r="M52" s="12">
        <v>0.01</v>
      </c>
      <c r="N52" s="13">
        <v>1</v>
      </c>
      <c r="O52" s="13"/>
      <c r="P52" s="12">
        <v>0.99</v>
      </c>
      <c r="Q52" s="13">
        <v>70</v>
      </c>
      <c r="S52" s="21">
        <v>2.7799999999999998E-2</v>
      </c>
      <c r="T52" s="11">
        <v>2</v>
      </c>
    </row>
    <row r="53" spans="1:20" x14ac:dyDescent="0.25">
      <c r="A53" s="8" t="s">
        <v>9</v>
      </c>
      <c r="B53" s="12">
        <v>0.67</v>
      </c>
      <c r="C53" s="13">
        <v>32</v>
      </c>
      <c r="D53" s="12">
        <v>0.31</v>
      </c>
      <c r="E53" s="13">
        <v>15</v>
      </c>
      <c r="F53" s="12">
        <v>0.02</v>
      </c>
      <c r="G53" s="13">
        <v>1</v>
      </c>
      <c r="H53" s="12">
        <v>0</v>
      </c>
      <c r="I53" s="13">
        <v>0</v>
      </c>
      <c r="J53" s="13"/>
      <c r="K53" s="12">
        <v>0.98</v>
      </c>
      <c r="L53" s="13">
        <v>47</v>
      </c>
      <c r="M53" s="12">
        <v>0.02</v>
      </c>
      <c r="N53" s="13">
        <v>1</v>
      </c>
      <c r="O53" s="13"/>
      <c r="P53" s="12">
        <v>1</v>
      </c>
      <c r="Q53" s="13">
        <v>48</v>
      </c>
      <c r="S53" s="21">
        <v>9.4299999999999995E-2</v>
      </c>
      <c r="T53" s="11">
        <v>5</v>
      </c>
    </row>
    <row r="54" spans="1:20" x14ac:dyDescent="0.25">
      <c r="A54" s="8" t="s">
        <v>102</v>
      </c>
      <c r="B54" s="21">
        <v>0.7</v>
      </c>
      <c r="C54" s="11">
        <v>38</v>
      </c>
      <c r="D54" s="21">
        <v>0.3</v>
      </c>
      <c r="E54" s="11">
        <v>16</v>
      </c>
      <c r="F54" s="21">
        <v>0</v>
      </c>
      <c r="G54" s="11">
        <v>0</v>
      </c>
      <c r="H54" s="21">
        <v>0</v>
      </c>
      <c r="I54" s="11">
        <v>0</v>
      </c>
      <c r="K54" s="18">
        <v>1</v>
      </c>
      <c r="L54" s="11">
        <v>54</v>
      </c>
      <c r="M54" s="18">
        <v>0</v>
      </c>
      <c r="N54" s="11">
        <v>0</v>
      </c>
      <c r="P54" s="18">
        <v>1</v>
      </c>
      <c r="Q54" s="11">
        <v>54</v>
      </c>
      <c r="S54" s="21">
        <v>0.04</v>
      </c>
      <c r="T54" s="11">
        <v>2</v>
      </c>
    </row>
    <row r="55" spans="1:20" x14ac:dyDescent="0.25">
      <c r="A55" s="8" t="s">
        <v>103</v>
      </c>
      <c r="B55" s="21">
        <v>0.69</v>
      </c>
      <c r="C55" s="11">
        <v>44</v>
      </c>
      <c r="D55" s="21">
        <v>0.28000000000000003</v>
      </c>
      <c r="E55" s="11">
        <v>18</v>
      </c>
      <c r="F55" s="21">
        <v>0.03</v>
      </c>
      <c r="G55" s="11">
        <v>2</v>
      </c>
      <c r="H55" s="21">
        <v>0</v>
      </c>
      <c r="I55" s="11">
        <v>0</v>
      </c>
      <c r="K55" s="18">
        <v>0.97</v>
      </c>
      <c r="L55" s="11">
        <v>62</v>
      </c>
      <c r="M55" s="18">
        <v>0.03</v>
      </c>
      <c r="N55" s="11">
        <v>2</v>
      </c>
      <c r="P55" s="18">
        <v>1</v>
      </c>
      <c r="Q55" s="11">
        <v>64</v>
      </c>
      <c r="S55" s="21">
        <v>0.09</v>
      </c>
      <c r="T55" s="11">
        <v>6</v>
      </c>
    </row>
    <row r="56" spans="1:20" x14ac:dyDescent="0.25">
      <c r="A56" s="8" t="s">
        <v>92</v>
      </c>
      <c r="B56" s="18">
        <v>0.68</v>
      </c>
      <c r="C56" s="11">
        <v>36</v>
      </c>
      <c r="D56" s="18">
        <v>0.3</v>
      </c>
      <c r="E56" s="11">
        <v>16</v>
      </c>
      <c r="F56" s="18">
        <v>0.02</v>
      </c>
      <c r="G56" s="11">
        <v>1</v>
      </c>
      <c r="H56" s="18">
        <v>0</v>
      </c>
      <c r="I56" s="11">
        <v>0</v>
      </c>
      <c r="K56" s="18">
        <v>0.98</v>
      </c>
      <c r="L56" s="11">
        <v>52</v>
      </c>
      <c r="M56" s="18">
        <v>0.02</v>
      </c>
      <c r="N56" s="11">
        <v>1</v>
      </c>
      <c r="P56" s="18">
        <v>1</v>
      </c>
      <c r="Q56" s="11">
        <v>53</v>
      </c>
      <c r="S56" s="21">
        <v>0.02</v>
      </c>
      <c r="T56" s="11">
        <v>1</v>
      </c>
    </row>
    <row r="57" spans="1:20" x14ac:dyDescent="0.25">
      <c r="A57" s="8" t="s">
        <v>93</v>
      </c>
      <c r="B57" s="18">
        <v>0.71</v>
      </c>
      <c r="C57" s="11">
        <v>46</v>
      </c>
      <c r="D57" s="18">
        <v>0.28000000000000003</v>
      </c>
      <c r="E57" s="11">
        <v>18</v>
      </c>
      <c r="F57" s="18">
        <v>0.02</v>
      </c>
      <c r="G57" s="11">
        <v>1</v>
      </c>
      <c r="H57" s="18">
        <v>0</v>
      </c>
      <c r="I57" s="11">
        <v>0</v>
      </c>
      <c r="K57" s="18">
        <v>0.99</v>
      </c>
      <c r="L57" s="11">
        <v>64</v>
      </c>
      <c r="M57" s="18">
        <v>0.02</v>
      </c>
      <c r="N57" s="11">
        <v>1</v>
      </c>
      <c r="P57" s="18">
        <v>1.01</v>
      </c>
      <c r="Q57" s="11">
        <v>65</v>
      </c>
      <c r="S57" s="21">
        <v>0.1</v>
      </c>
      <c r="T57" s="11">
        <v>7</v>
      </c>
    </row>
    <row r="59" spans="1:20" ht="15.75" x14ac:dyDescent="0.25">
      <c r="A59" s="2" t="s">
        <v>63</v>
      </c>
    </row>
    <row r="60" spans="1:20" s="10" customFormat="1" ht="27.95" customHeight="1" x14ac:dyDescent="0.25">
      <c r="A60" s="9"/>
      <c r="B60" s="23" t="s">
        <v>33</v>
      </c>
      <c r="C60" s="24"/>
      <c r="D60" s="23" t="s">
        <v>34</v>
      </c>
      <c r="E60" s="24"/>
      <c r="F60" s="23" t="s">
        <v>35</v>
      </c>
      <c r="G60" s="24"/>
      <c r="H60" s="23" t="s">
        <v>36</v>
      </c>
      <c r="I60" s="24"/>
      <c r="J60" s="9"/>
      <c r="K60" s="23" t="s">
        <v>96</v>
      </c>
      <c r="L60" s="24"/>
      <c r="M60" s="23" t="s">
        <v>97</v>
      </c>
      <c r="N60" s="24"/>
      <c r="O60" s="9"/>
      <c r="P60" s="23" t="s">
        <v>3</v>
      </c>
      <c r="Q60" s="24"/>
      <c r="R60" s="9"/>
      <c r="S60" s="23" t="s">
        <v>110</v>
      </c>
      <c r="T60" s="23"/>
    </row>
    <row r="61" spans="1:20" x14ac:dyDescent="0.25">
      <c r="A61" s="8" t="s">
        <v>105</v>
      </c>
      <c r="B61" s="21">
        <v>0.75</v>
      </c>
      <c r="C61" s="11">
        <v>92</v>
      </c>
      <c r="D61" s="21">
        <v>0.24</v>
      </c>
      <c r="E61" s="11">
        <v>29</v>
      </c>
      <c r="F61" s="21">
        <v>0</v>
      </c>
      <c r="G61" s="11">
        <v>0</v>
      </c>
      <c r="H61" s="21">
        <v>0.01</v>
      </c>
      <c r="I61" s="11">
        <v>1</v>
      </c>
      <c r="J61" s="13"/>
      <c r="K61" s="12">
        <v>0.99</v>
      </c>
      <c r="L61" s="13">
        <v>121</v>
      </c>
      <c r="M61" s="12">
        <v>0.01</v>
      </c>
      <c r="N61" s="13">
        <v>1</v>
      </c>
      <c r="O61" s="13"/>
      <c r="P61" s="12">
        <v>1</v>
      </c>
      <c r="Q61" s="13">
        <v>122</v>
      </c>
      <c r="S61" s="21">
        <v>0.03</v>
      </c>
      <c r="T61" s="11">
        <v>4</v>
      </c>
    </row>
    <row r="62" spans="1:20" x14ac:dyDescent="0.25">
      <c r="A62" s="8" t="s">
        <v>1</v>
      </c>
      <c r="B62" s="12">
        <v>0.79</v>
      </c>
      <c r="C62" s="13">
        <v>26</v>
      </c>
      <c r="D62" s="12">
        <v>0.21</v>
      </c>
      <c r="E62" s="13">
        <v>7</v>
      </c>
      <c r="F62" s="12">
        <v>0</v>
      </c>
      <c r="G62" s="13">
        <v>0</v>
      </c>
      <c r="H62" s="12">
        <v>0</v>
      </c>
      <c r="I62" s="13">
        <v>0</v>
      </c>
      <c r="J62" s="13"/>
      <c r="K62" s="12">
        <v>1</v>
      </c>
      <c r="L62" s="13">
        <v>33</v>
      </c>
      <c r="M62" s="12">
        <v>0</v>
      </c>
      <c r="N62" s="13">
        <v>0</v>
      </c>
      <c r="O62" s="13"/>
      <c r="P62" s="12">
        <v>1</v>
      </c>
      <c r="Q62" s="13">
        <v>33</v>
      </c>
      <c r="S62" s="21">
        <v>2.9399999999999999E-2</v>
      </c>
      <c r="T62" s="11">
        <v>1</v>
      </c>
    </row>
    <row r="63" spans="1:20" x14ac:dyDescent="0.25">
      <c r="A63" s="8" t="s">
        <v>2</v>
      </c>
      <c r="B63" s="12">
        <v>0.75</v>
      </c>
      <c r="C63" s="13">
        <v>66</v>
      </c>
      <c r="D63" s="12">
        <v>0.24</v>
      </c>
      <c r="E63" s="13">
        <v>21</v>
      </c>
      <c r="F63" s="12">
        <v>0</v>
      </c>
      <c r="G63" s="13">
        <v>0</v>
      </c>
      <c r="H63" s="12">
        <v>0.01</v>
      </c>
      <c r="I63" s="13">
        <v>1</v>
      </c>
      <c r="J63" s="13"/>
      <c r="K63" s="12">
        <v>0.99</v>
      </c>
      <c r="L63" s="13">
        <v>87</v>
      </c>
      <c r="M63" s="12">
        <v>0.01</v>
      </c>
      <c r="N63" s="13">
        <v>1</v>
      </c>
      <c r="O63" s="13"/>
      <c r="P63" s="12">
        <v>1</v>
      </c>
      <c r="Q63" s="13">
        <v>88</v>
      </c>
      <c r="S63" s="21">
        <v>3.3000000000000002E-2</v>
      </c>
      <c r="T63" s="11">
        <v>3</v>
      </c>
    </row>
    <row r="64" spans="1:20" x14ac:dyDescent="0.25">
      <c r="A64" s="8" t="s">
        <v>89</v>
      </c>
      <c r="B64" s="12">
        <v>0.76</v>
      </c>
      <c r="C64" s="13">
        <v>56</v>
      </c>
      <c r="D64" s="12">
        <v>0.23</v>
      </c>
      <c r="E64" s="13">
        <v>17</v>
      </c>
      <c r="F64" s="12">
        <v>0</v>
      </c>
      <c r="G64" s="13">
        <v>0</v>
      </c>
      <c r="H64" s="12">
        <v>0.01</v>
      </c>
      <c r="I64" s="13">
        <v>1</v>
      </c>
      <c r="J64" s="13"/>
      <c r="K64" s="12">
        <v>0.99</v>
      </c>
      <c r="L64" s="13">
        <v>73</v>
      </c>
      <c r="M64" s="12">
        <v>0.01</v>
      </c>
      <c r="N64" s="13">
        <v>1</v>
      </c>
      <c r="O64" s="13"/>
      <c r="P64" s="12">
        <v>1</v>
      </c>
      <c r="Q64" s="13">
        <v>74</v>
      </c>
      <c r="S64" s="21">
        <v>0</v>
      </c>
      <c r="T64" s="11">
        <v>0</v>
      </c>
    </row>
    <row r="65" spans="1:20" x14ac:dyDescent="0.25">
      <c r="A65" s="8" t="s">
        <v>6</v>
      </c>
      <c r="B65" s="12">
        <v>0.76</v>
      </c>
      <c r="C65" s="13">
        <v>28</v>
      </c>
      <c r="D65" s="12">
        <v>0.24</v>
      </c>
      <c r="E65" s="13">
        <v>9</v>
      </c>
      <c r="F65" s="12">
        <v>0</v>
      </c>
      <c r="G65" s="13">
        <v>0</v>
      </c>
      <c r="H65" s="12">
        <v>0</v>
      </c>
      <c r="I65" s="13">
        <v>0</v>
      </c>
      <c r="J65" s="13"/>
      <c r="K65" s="12">
        <v>1</v>
      </c>
      <c r="L65" s="13">
        <v>37</v>
      </c>
      <c r="M65" s="12">
        <v>0</v>
      </c>
      <c r="N65" s="13">
        <v>0</v>
      </c>
      <c r="O65" s="13"/>
      <c r="P65" s="12">
        <v>1</v>
      </c>
      <c r="Q65" s="13">
        <v>37</v>
      </c>
      <c r="S65" s="21">
        <v>9.7599999999999992E-2</v>
      </c>
      <c r="T65" s="11">
        <v>4</v>
      </c>
    </row>
    <row r="66" spans="1:20" x14ac:dyDescent="0.25">
      <c r="A66" s="8" t="s">
        <v>8</v>
      </c>
      <c r="B66" s="12">
        <v>0.83</v>
      </c>
      <c r="C66" s="13">
        <v>59</v>
      </c>
      <c r="D66" s="12">
        <v>0.15</v>
      </c>
      <c r="E66" s="13">
        <v>11</v>
      </c>
      <c r="F66" s="12">
        <v>0</v>
      </c>
      <c r="G66" s="13">
        <v>0</v>
      </c>
      <c r="H66" s="12">
        <v>0.01</v>
      </c>
      <c r="I66" s="13">
        <v>1</v>
      </c>
      <c r="J66" s="13"/>
      <c r="K66" s="12">
        <v>0.98</v>
      </c>
      <c r="L66" s="13">
        <v>70</v>
      </c>
      <c r="M66" s="12">
        <v>0.01</v>
      </c>
      <c r="N66" s="13">
        <v>1</v>
      </c>
      <c r="O66" s="13"/>
      <c r="P66" s="12">
        <v>0.99</v>
      </c>
      <c r="Q66" s="13">
        <v>71</v>
      </c>
      <c r="S66" s="21">
        <v>1.3899999999999999E-2</v>
      </c>
      <c r="T66" s="11">
        <v>1</v>
      </c>
    </row>
    <row r="67" spans="1:20" x14ac:dyDescent="0.25">
      <c r="A67" s="8" t="s">
        <v>9</v>
      </c>
      <c r="B67" s="12">
        <v>0.66</v>
      </c>
      <c r="C67" s="13">
        <v>33</v>
      </c>
      <c r="D67" s="12">
        <v>0.34</v>
      </c>
      <c r="E67" s="13">
        <v>17</v>
      </c>
      <c r="F67" s="12">
        <v>0</v>
      </c>
      <c r="G67" s="13">
        <v>0</v>
      </c>
      <c r="H67" s="12">
        <v>0</v>
      </c>
      <c r="I67" s="13">
        <v>0</v>
      </c>
      <c r="J67" s="13"/>
      <c r="K67" s="12">
        <v>1</v>
      </c>
      <c r="L67" s="13">
        <v>50</v>
      </c>
      <c r="M67" s="12">
        <v>0</v>
      </c>
      <c r="N67" s="13">
        <v>0</v>
      </c>
      <c r="O67" s="13"/>
      <c r="P67" s="12">
        <v>1</v>
      </c>
      <c r="Q67" s="13">
        <v>50</v>
      </c>
      <c r="S67" s="21">
        <v>5.6599999999999998E-2</v>
      </c>
      <c r="T67" s="11">
        <v>3</v>
      </c>
    </row>
    <row r="68" spans="1:20" x14ac:dyDescent="0.25">
      <c r="A68" s="8" t="s">
        <v>102</v>
      </c>
      <c r="B68" s="21">
        <v>0.75</v>
      </c>
      <c r="C68" s="11">
        <v>42</v>
      </c>
      <c r="D68" s="21">
        <v>0.23</v>
      </c>
      <c r="E68" s="11">
        <v>13</v>
      </c>
      <c r="F68" s="21">
        <v>0</v>
      </c>
      <c r="G68" s="11">
        <v>0</v>
      </c>
      <c r="H68" s="21">
        <v>0.02</v>
      </c>
      <c r="I68" s="11">
        <v>1</v>
      </c>
      <c r="K68" s="18">
        <v>0.98</v>
      </c>
      <c r="L68" s="11">
        <v>55</v>
      </c>
      <c r="M68" s="18">
        <v>0.02</v>
      </c>
      <c r="N68" s="11">
        <v>1</v>
      </c>
      <c r="P68" s="18">
        <v>1</v>
      </c>
      <c r="Q68" s="11">
        <v>56</v>
      </c>
      <c r="S68" s="21">
        <v>0</v>
      </c>
      <c r="T68" s="11">
        <v>0</v>
      </c>
    </row>
    <row r="69" spans="1:20" x14ac:dyDescent="0.25">
      <c r="A69" s="8" t="s">
        <v>103</v>
      </c>
      <c r="B69" s="21">
        <v>0.76</v>
      </c>
      <c r="C69" s="11">
        <v>50</v>
      </c>
      <c r="D69" s="21">
        <v>0.24</v>
      </c>
      <c r="E69" s="11">
        <v>16</v>
      </c>
      <c r="F69" s="21">
        <v>0</v>
      </c>
      <c r="G69" s="11">
        <v>0</v>
      </c>
      <c r="H69" s="21">
        <v>0</v>
      </c>
      <c r="I69" s="11">
        <v>0</v>
      </c>
      <c r="K69" s="18">
        <v>1</v>
      </c>
      <c r="L69" s="11">
        <v>66</v>
      </c>
      <c r="M69" s="18">
        <v>0</v>
      </c>
      <c r="N69" s="11">
        <v>0</v>
      </c>
      <c r="P69" s="18">
        <v>1</v>
      </c>
      <c r="Q69" s="11">
        <v>66</v>
      </c>
      <c r="S69" s="21">
        <v>0.06</v>
      </c>
      <c r="T69" s="11">
        <v>4</v>
      </c>
    </row>
    <row r="70" spans="1:20" x14ac:dyDescent="0.25">
      <c r="A70" s="8" t="s">
        <v>92</v>
      </c>
      <c r="B70" s="18">
        <v>0.81</v>
      </c>
      <c r="C70" s="11">
        <v>43</v>
      </c>
      <c r="D70" s="18">
        <v>0.17</v>
      </c>
      <c r="E70" s="11">
        <v>9</v>
      </c>
      <c r="F70" s="18">
        <v>0</v>
      </c>
      <c r="G70" s="11">
        <v>0</v>
      </c>
      <c r="H70" s="18">
        <v>0.02</v>
      </c>
      <c r="I70" s="11">
        <v>1</v>
      </c>
      <c r="K70" s="18">
        <v>0.98</v>
      </c>
      <c r="L70" s="11">
        <v>52</v>
      </c>
      <c r="M70" s="18">
        <v>0.02</v>
      </c>
      <c r="N70" s="11">
        <v>1</v>
      </c>
      <c r="P70" s="18">
        <v>1</v>
      </c>
      <c r="Q70" s="11">
        <v>53</v>
      </c>
      <c r="S70" s="21">
        <v>0.02</v>
      </c>
      <c r="T70" s="11">
        <v>1</v>
      </c>
    </row>
    <row r="71" spans="1:20" x14ac:dyDescent="0.25">
      <c r="A71" s="8" t="s">
        <v>93</v>
      </c>
      <c r="B71" s="18">
        <v>0.71</v>
      </c>
      <c r="C71" s="11">
        <v>49</v>
      </c>
      <c r="D71" s="18">
        <v>0.28999999999999998</v>
      </c>
      <c r="E71" s="11">
        <v>20</v>
      </c>
      <c r="F71" s="18">
        <v>0</v>
      </c>
      <c r="G71" s="11">
        <v>0</v>
      </c>
      <c r="H71" s="18">
        <v>0</v>
      </c>
      <c r="I71" s="11">
        <v>0</v>
      </c>
      <c r="K71" s="18">
        <v>1</v>
      </c>
      <c r="L71" s="11">
        <v>69</v>
      </c>
      <c r="M71" s="18">
        <v>0</v>
      </c>
      <c r="N71" s="11">
        <v>0</v>
      </c>
      <c r="P71" s="18">
        <v>1</v>
      </c>
      <c r="Q71" s="11">
        <v>69</v>
      </c>
      <c r="S71" s="21">
        <v>0.04</v>
      </c>
      <c r="T71" s="11">
        <v>3</v>
      </c>
    </row>
    <row r="73" spans="1:20" ht="15.75" x14ac:dyDescent="0.25">
      <c r="A73" s="2" t="s">
        <v>64</v>
      </c>
    </row>
    <row r="74" spans="1:20" s="10" customFormat="1" ht="27.95" customHeight="1" x14ac:dyDescent="0.25">
      <c r="A74" s="9"/>
      <c r="B74" s="23" t="s">
        <v>33</v>
      </c>
      <c r="C74" s="24"/>
      <c r="D74" s="23" t="s">
        <v>34</v>
      </c>
      <c r="E74" s="24"/>
      <c r="F74" s="23" t="s">
        <v>35</v>
      </c>
      <c r="G74" s="24"/>
      <c r="H74" s="23" t="s">
        <v>36</v>
      </c>
      <c r="I74" s="24"/>
      <c r="J74" s="9"/>
      <c r="K74" s="23" t="s">
        <v>96</v>
      </c>
      <c r="L74" s="24"/>
      <c r="M74" s="23" t="s">
        <v>97</v>
      </c>
      <c r="N74" s="24"/>
      <c r="O74" s="9"/>
      <c r="P74" s="23" t="s">
        <v>3</v>
      </c>
      <c r="Q74" s="24"/>
      <c r="R74" s="9"/>
      <c r="S74" s="23" t="s">
        <v>110</v>
      </c>
      <c r="T74" s="23"/>
    </row>
    <row r="75" spans="1:20" x14ac:dyDescent="0.25">
      <c r="A75" s="8" t="s">
        <v>105</v>
      </c>
      <c r="B75" s="21">
        <v>0.68</v>
      </c>
      <c r="C75" s="11">
        <v>82</v>
      </c>
      <c r="D75" s="21">
        <v>0.28999999999999998</v>
      </c>
      <c r="E75" s="11">
        <v>35</v>
      </c>
      <c r="F75" s="21">
        <v>0.03</v>
      </c>
      <c r="G75" s="11">
        <v>3</v>
      </c>
      <c r="H75" s="21">
        <v>0</v>
      </c>
      <c r="I75" s="11">
        <v>0</v>
      </c>
      <c r="J75" s="13"/>
      <c r="K75" s="12">
        <v>0.97</v>
      </c>
      <c r="L75" s="13">
        <v>117</v>
      </c>
      <c r="M75" s="12">
        <v>0.03</v>
      </c>
      <c r="N75" s="13">
        <v>3</v>
      </c>
      <c r="O75" s="13"/>
      <c r="P75" s="12">
        <v>1</v>
      </c>
      <c r="Q75" s="13">
        <v>120</v>
      </c>
      <c r="S75" s="21">
        <v>0.05</v>
      </c>
      <c r="T75" s="11">
        <v>6</v>
      </c>
    </row>
    <row r="76" spans="1:20" x14ac:dyDescent="0.25">
      <c r="A76" s="8" t="s">
        <v>1</v>
      </c>
      <c r="B76" s="12">
        <v>0.56000000000000005</v>
      </c>
      <c r="C76" s="13">
        <v>18</v>
      </c>
      <c r="D76" s="12">
        <v>0.38</v>
      </c>
      <c r="E76" s="13">
        <v>12</v>
      </c>
      <c r="F76" s="12">
        <v>0.06</v>
      </c>
      <c r="G76" s="13">
        <v>2</v>
      </c>
      <c r="H76" s="12">
        <v>0</v>
      </c>
      <c r="I76" s="13">
        <v>0</v>
      </c>
      <c r="J76" s="13"/>
      <c r="K76" s="12">
        <v>0.94</v>
      </c>
      <c r="L76" s="13">
        <v>30</v>
      </c>
      <c r="M76" s="12">
        <v>0.06</v>
      </c>
      <c r="N76" s="13">
        <v>2</v>
      </c>
      <c r="O76" s="13"/>
      <c r="P76" s="12">
        <v>1</v>
      </c>
      <c r="Q76" s="13">
        <v>32</v>
      </c>
      <c r="S76" s="21">
        <v>5.8799999999999998E-2</v>
      </c>
      <c r="T76" s="11">
        <v>2</v>
      </c>
    </row>
    <row r="77" spans="1:20" x14ac:dyDescent="0.25">
      <c r="A77" s="8" t="s">
        <v>2</v>
      </c>
      <c r="B77" s="12">
        <v>0.73</v>
      </c>
      <c r="C77" s="13">
        <v>64</v>
      </c>
      <c r="D77" s="12">
        <v>0.26</v>
      </c>
      <c r="E77" s="13">
        <v>23</v>
      </c>
      <c r="F77" s="12">
        <v>0.01</v>
      </c>
      <c r="G77" s="13">
        <v>1</v>
      </c>
      <c r="H77" s="12">
        <v>0</v>
      </c>
      <c r="I77" s="13">
        <v>0</v>
      </c>
      <c r="J77" s="13"/>
      <c r="K77" s="12">
        <v>0.99</v>
      </c>
      <c r="L77" s="13">
        <v>87</v>
      </c>
      <c r="M77" s="12">
        <v>0.01</v>
      </c>
      <c r="N77" s="13">
        <v>1</v>
      </c>
      <c r="O77" s="13"/>
      <c r="P77" s="12">
        <v>1</v>
      </c>
      <c r="Q77" s="13">
        <v>88</v>
      </c>
      <c r="S77" s="21">
        <v>3.3000000000000002E-2</v>
      </c>
      <c r="T77" s="11">
        <v>3</v>
      </c>
    </row>
    <row r="78" spans="1:20" x14ac:dyDescent="0.25">
      <c r="A78" s="8" t="s">
        <v>89</v>
      </c>
      <c r="B78" s="12">
        <v>0.63</v>
      </c>
      <c r="C78" s="13">
        <v>44</v>
      </c>
      <c r="D78" s="12">
        <v>0.33</v>
      </c>
      <c r="E78" s="13">
        <v>23</v>
      </c>
      <c r="F78" s="12">
        <v>0.04</v>
      </c>
      <c r="G78" s="13">
        <v>3</v>
      </c>
      <c r="H78" s="12">
        <v>0</v>
      </c>
      <c r="I78" s="13">
        <v>0</v>
      </c>
      <c r="J78" s="13"/>
      <c r="K78" s="12">
        <v>0.96</v>
      </c>
      <c r="L78" s="13">
        <v>67</v>
      </c>
      <c r="M78" s="12">
        <v>0.04</v>
      </c>
      <c r="N78" s="13">
        <v>3</v>
      </c>
      <c r="O78" s="13"/>
      <c r="P78" s="12">
        <v>1</v>
      </c>
      <c r="Q78" s="13">
        <v>70</v>
      </c>
      <c r="S78" s="21">
        <v>5.3999999999999999E-2</v>
      </c>
      <c r="T78" s="11">
        <v>4</v>
      </c>
    </row>
    <row r="79" spans="1:20" x14ac:dyDescent="0.25">
      <c r="A79" s="8" t="s">
        <v>6</v>
      </c>
      <c r="B79" s="12">
        <v>0.78</v>
      </c>
      <c r="C79" s="13">
        <v>31</v>
      </c>
      <c r="D79" s="12">
        <v>0.23</v>
      </c>
      <c r="E79" s="13">
        <v>9</v>
      </c>
      <c r="F79" s="12">
        <v>0</v>
      </c>
      <c r="G79" s="13">
        <v>0</v>
      </c>
      <c r="H79" s="12">
        <v>0</v>
      </c>
      <c r="I79" s="13">
        <v>0</v>
      </c>
      <c r="J79" s="13"/>
      <c r="K79" s="12">
        <v>1.01</v>
      </c>
      <c r="L79" s="13">
        <v>40</v>
      </c>
      <c r="M79" s="12">
        <v>0</v>
      </c>
      <c r="N79" s="13">
        <v>0</v>
      </c>
      <c r="O79" s="13"/>
      <c r="P79" s="12">
        <v>1.01</v>
      </c>
      <c r="Q79" s="13">
        <v>40</v>
      </c>
      <c r="S79" s="21">
        <v>2.4400000000000002E-2</v>
      </c>
      <c r="T79" s="11">
        <v>1</v>
      </c>
    </row>
    <row r="80" spans="1:20" x14ac:dyDescent="0.25">
      <c r="A80" s="8" t="s">
        <v>8</v>
      </c>
      <c r="B80" s="12">
        <v>0.76</v>
      </c>
      <c r="C80" s="13">
        <v>54</v>
      </c>
      <c r="D80" s="12">
        <v>0.24</v>
      </c>
      <c r="E80" s="13">
        <v>17</v>
      </c>
      <c r="F80" s="12">
        <v>0</v>
      </c>
      <c r="G80" s="13">
        <v>0</v>
      </c>
      <c r="H80" s="12">
        <v>0</v>
      </c>
      <c r="I80" s="13">
        <v>0</v>
      </c>
      <c r="J80" s="13"/>
      <c r="K80" s="12">
        <v>1</v>
      </c>
      <c r="L80" s="13">
        <v>71</v>
      </c>
      <c r="M80" s="12">
        <v>0</v>
      </c>
      <c r="N80" s="13">
        <v>0</v>
      </c>
      <c r="O80" s="13"/>
      <c r="P80" s="12">
        <v>1</v>
      </c>
      <c r="Q80" s="13">
        <v>71</v>
      </c>
      <c r="S80" s="21">
        <v>1.3899999999999999E-2</v>
      </c>
      <c r="T80" s="11">
        <v>1</v>
      </c>
    </row>
    <row r="81" spans="1:20" x14ac:dyDescent="0.25">
      <c r="A81" s="8" t="s">
        <v>9</v>
      </c>
      <c r="B81" s="12">
        <v>0.56999999999999995</v>
      </c>
      <c r="C81" s="13">
        <v>28</v>
      </c>
      <c r="D81" s="12">
        <v>0.37</v>
      </c>
      <c r="E81" s="13">
        <v>18</v>
      </c>
      <c r="F81" s="12">
        <v>0.06</v>
      </c>
      <c r="G81" s="13">
        <v>3</v>
      </c>
      <c r="H81" s="12">
        <v>0</v>
      </c>
      <c r="I81" s="13">
        <v>0</v>
      </c>
      <c r="J81" s="13"/>
      <c r="K81" s="12">
        <v>0.94</v>
      </c>
      <c r="L81" s="13">
        <v>46</v>
      </c>
      <c r="M81" s="12">
        <v>0.06</v>
      </c>
      <c r="N81" s="13">
        <v>3</v>
      </c>
      <c r="O81" s="13"/>
      <c r="P81" s="12">
        <v>1</v>
      </c>
      <c r="Q81" s="13">
        <v>49</v>
      </c>
      <c r="S81" s="21">
        <v>7.5499999999999998E-2</v>
      </c>
      <c r="T81" s="11">
        <v>4</v>
      </c>
    </row>
    <row r="82" spans="1:20" x14ac:dyDescent="0.25">
      <c r="A82" s="8" t="s">
        <v>102</v>
      </c>
      <c r="B82" s="21">
        <v>0.66</v>
      </c>
      <c r="C82" s="11">
        <v>37</v>
      </c>
      <c r="D82" s="21">
        <v>0.3</v>
      </c>
      <c r="E82" s="11">
        <v>17</v>
      </c>
      <c r="F82" s="21">
        <v>0.04</v>
      </c>
      <c r="G82" s="11">
        <v>2</v>
      </c>
      <c r="H82" s="21">
        <v>0</v>
      </c>
      <c r="I82" s="11">
        <v>0</v>
      </c>
      <c r="K82" s="18">
        <v>0.96</v>
      </c>
      <c r="L82" s="11">
        <v>54</v>
      </c>
      <c r="M82" s="18">
        <v>0.04</v>
      </c>
      <c r="N82" s="11">
        <v>2</v>
      </c>
      <c r="P82" s="18">
        <v>1</v>
      </c>
      <c r="Q82" s="11">
        <v>56</v>
      </c>
      <c r="S82" s="21">
        <v>0</v>
      </c>
      <c r="T82" s="11">
        <v>0</v>
      </c>
    </row>
    <row r="83" spans="1:20" x14ac:dyDescent="0.25">
      <c r="A83" s="8" t="s">
        <v>103</v>
      </c>
      <c r="B83" s="21">
        <v>0.7</v>
      </c>
      <c r="C83" s="11">
        <v>45</v>
      </c>
      <c r="D83" s="21">
        <v>0.28000000000000003</v>
      </c>
      <c r="E83" s="11">
        <v>18</v>
      </c>
      <c r="F83" s="21">
        <v>0.02</v>
      </c>
      <c r="G83" s="11">
        <v>1</v>
      </c>
      <c r="H83" s="21">
        <v>0</v>
      </c>
      <c r="I83" s="11">
        <v>0</v>
      </c>
      <c r="K83" s="18">
        <v>0.98</v>
      </c>
      <c r="L83" s="11">
        <v>63</v>
      </c>
      <c r="M83" s="18">
        <v>0.02</v>
      </c>
      <c r="N83" s="11">
        <v>1</v>
      </c>
      <c r="P83" s="18">
        <v>1</v>
      </c>
      <c r="Q83" s="11">
        <v>64</v>
      </c>
      <c r="S83" s="21">
        <v>0.09</v>
      </c>
      <c r="T83" s="11">
        <v>6</v>
      </c>
    </row>
    <row r="84" spans="1:20" x14ac:dyDescent="0.25">
      <c r="A84" s="8" t="s">
        <v>92</v>
      </c>
      <c r="B84" s="18">
        <v>0.7</v>
      </c>
      <c r="C84" s="11">
        <v>37</v>
      </c>
      <c r="D84" s="18">
        <v>0.28000000000000003</v>
      </c>
      <c r="E84" s="11">
        <v>15</v>
      </c>
      <c r="F84" s="18">
        <v>0.02</v>
      </c>
      <c r="G84" s="11">
        <v>1</v>
      </c>
      <c r="H84" s="18">
        <v>0</v>
      </c>
      <c r="I84" s="11">
        <v>0</v>
      </c>
      <c r="K84" s="18">
        <v>0.98</v>
      </c>
      <c r="L84" s="11">
        <v>52</v>
      </c>
      <c r="M84" s="18">
        <v>0.02</v>
      </c>
      <c r="N84" s="11">
        <v>1</v>
      </c>
      <c r="P84" s="18">
        <v>1</v>
      </c>
      <c r="Q84" s="11">
        <v>53</v>
      </c>
      <c r="S84" s="21">
        <v>0.02</v>
      </c>
      <c r="T84" s="11">
        <v>1</v>
      </c>
    </row>
    <row r="85" spans="1:20" x14ac:dyDescent="0.25">
      <c r="A85" s="8" t="s">
        <v>93</v>
      </c>
      <c r="B85" s="18">
        <v>0.67</v>
      </c>
      <c r="C85" s="11">
        <v>45</v>
      </c>
      <c r="D85" s="18">
        <v>0.3</v>
      </c>
      <c r="E85" s="11">
        <v>20</v>
      </c>
      <c r="F85" s="18">
        <v>0.03</v>
      </c>
      <c r="G85" s="11">
        <v>2</v>
      </c>
      <c r="H85" s="18">
        <v>0</v>
      </c>
      <c r="I85" s="11">
        <v>0</v>
      </c>
      <c r="K85" s="18">
        <v>0.97</v>
      </c>
      <c r="L85" s="11">
        <v>65</v>
      </c>
      <c r="M85" s="18">
        <v>0.03</v>
      </c>
      <c r="N85" s="11">
        <v>2</v>
      </c>
      <c r="P85" s="18">
        <v>1</v>
      </c>
      <c r="Q85" s="11">
        <v>67</v>
      </c>
      <c r="S85" s="21">
        <v>7.0000000000000007E-2</v>
      </c>
      <c r="T85" s="11">
        <v>5</v>
      </c>
    </row>
    <row r="86" spans="1:20" x14ac:dyDescent="0.25">
      <c r="S86" s="21"/>
    </row>
    <row r="87" spans="1:20" ht="15.75" x14ac:dyDescent="0.25">
      <c r="A87" s="2" t="s">
        <v>65</v>
      </c>
    </row>
    <row r="88" spans="1:20" s="10" customFormat="1" ht="27.95" customHeight="1" x14ac:dyDescent="0.25">
      <c r="A88" s="9"/>
      <c r="B88" s="23" t="s">
        <v>33</v>
      </c>
      <c r="C88" s="24"/>
      <c r="D88" s="23" t="s">
        <v>34</v>
      </c>
      <c r="E88" s="24"/>
      <c r="F88" s="23" t="s">
        <v>35</v>
      </c>
      <c r="G88" s="24"/>
      <c r="H88" s="23" t="s">
        <v>36</v>
      </c>
      <c r="I88" s="24"/>
      <c r="J88" s="9"/>
      <c r="K88" s="23" t="s">
        <v>96</v>
      </c>
      <c r="L88" s="24"/>
      <c r="M88" s="23" t="s">
        <v>97</v>
      </c>
      <c r="N88" s="24"/>
      <c r="O88" s="9"/>
      <c r="P88" s="23" t="s">
        <v>3</v>
      </c>
      <c r="Q88" s="24"/>
      <c r="R88" s="9"/>
      <c r="S88" s="23" t="s">
        <v>110</v>
      </c>
      <c r="T88" s="23"/>
    </row>
    <row r="89" spans="1:20" x14ac:dyDescent="0.25">
      <c r="A89" s="8" t="s">
        <v>105</v>
      </c>
      <c r="B89" s="21">
        <v>0.64</v>
      </c>
      <c r="C89" s="11">
        <v>75</v>
      </c>
      <c r="D89" s="21">
        <v>0.32</v>
      </c>
      <c r="E89" s="11">
        <v>38</v>
      </c>
      <c r="F89" s="21">
        <v>0.03</v>
      </c>
      <c r="G89" s="11">
        <v>3</v>
      </c>
      <c r="H89" s="21">
        <v>0.01</v>
      </c>
      <c r="I89" s="11">
        <v>1</v>
      </c>
      <c r="J89" s="13"/>
      <c r="K89" s="12">
        <v>0.96</v>
      </c>
      <c r="L89" s="13">
        <v>113</v>
      </c>
      <c r="M89" s="12">
        <v>0.04</v>
      </c>
      <c r="N89" s="13">
        <v>4</v>
      </c>
      <c r="O89" s="13"/>
      <c r="P89" s="12">
        <v>1</v>
      </c>
      <c r="Q89" s="13">
        <v>117</v>
      </c>
      <c r="S89" s="21">
        <v>0.06</v>
      </c>
      <c r="T89" s="11">
        <v>8</v>
      </c>
    </row>
    <row r="90" spans="1:20" x14ac:dyDescent="0.25">
      <c r="A90" s="8" t="s">
        <v>1</v>
      </c>
      <c r="B90" s="12">
        <v>0.57999999999999996</v>
      </c>
      <c r="C90" s="13">
        <v>18</v>
      </c>
      <c r="D90" s="12">
        <v>0.39</v>
      </c>
      <c r="E90" s="13">
        <v>12</v>
      </c>
      <c r="F90" s="12">
        <v>0.03</v>
      </c>
      <c r="G90" s="13">
        <v>1</v>
      </c>
      <c r="H90" s="12">
        <v>0</v>
      </c>
      <c r="I90" s="13">
        <v>0</v>
      </c>
      <c r="J90" s="13"/>
      <c r="K90" s="12">
        <v>0.97</v>
      </c>
      <c r="L90" s="13">
        <v>30</v>
      </c>
      <c r="M90" s="12">
        <v>0.03</v>
      </c>
      <c r="N90" s="13">
        <v>1</v>
      </c>
      <c r="O90" s="13"/>
      <c r="P90" s="12">
        <v>1</v>
      </c>
      <c r="Q90" s="13">
        <v>31</v>
      </c>
      <c r="S90" s="21">
        <v>8.8200000000000001E-2</v>
      </c>
      <c r="T90" s="11">
        <v>3</v>
      </c>
    </row>
    <row r="91" spans="1:20" x14ac:dyDescent="0.25">
      <c r="A91" s="8" t="s">
        <v>2</v>
      </c>
      <c r="B91" s="12">
        <v>0.67</v>
      </c>
      <c r="C91" s="13">
        <v>57</v>
      </c>
      <c r="D91" s="12">
        <v>0.28999999999999998</v>
      </c>
      <c r="E91" s="13">
        <v>25</v>
      </c>
      <c r="F91" s="12">
        <v>0.02</v>
      </c>
      <c r="G91" s="13">
        <v>2</v>
      </c>
      <c r="H91" s="12">
        <v>0.01</v>
      </c>
      <c r="I91" s="13">
        <v>1</v>
      </c>
      <c r="J91" s="13"/>
      <c r="K91" s="12">
        <v>0.96</v>
      </c>
      <c r="L91" s="13">
        <v>82</v>
      </c>
      <c r="M91" s="12">
        <v>0.03</v>
      </c>
      <c r="N91" s="13">
        <v>3</v>
      </c>
      <c r="O91" s="13"/>
      <c r="P91" s="12">
        <v>0.99</v>
      </c>
      <c r="Q91" s="13">
        <v>85</v>
      </c>
      <c r="S91" s="21">
        <v>5.5500000000000001E-2</v>
      </c>
      <c r="T91" s="11">
        <v>5</v>
      </c>
    </row>
    <row r="92" spans="1:20" x14ac:dyDescent="0.25">
      <c r="A92" s="8" t="s">
        <v>89</v>
      </c>
      <c r="B92" s="12">
        <v>0.62</v>
      </c>
      <c r="C92" s="13">
        <v>42</v>
      </c>
      <c r="D92" s="12">
        <v>0.34</v>
      </c>
      <c r="E92" s="13">
        <v>23</v>
      </c>
      <c r="F92" s="12">
        <v>0.03</v>
      </c>
      <c r="G92" s="13">
        <v>2</v>
      </c>
      <c r="H92" s="12">
        <v>0.01</v>
      </c>
      <c r="I92" s="13">
        <v>1</v>
      </c>
      <c r="J92" s="13"/>
      <c r="K92" s="12">
        <v>0.96</v>
      </c>
      <c r="L92" s="13">
        <v>65</v>
      </c>
      <c r="M92" s="12">
        <v>0.04</v>
      </c>
      <c r="N92" s="13">
        <v>3</v>
      </c>
      <c r="O92" s="13"/>
      <c r="P92" s="12">
        <v>1</v>
      </c>
      <c r="Q92" s="13">
        <v>68</v>
      </c>
      <c r="S92" s="21">
        <v>6.8500000000000005E-2</v>
      </c>
      <c r="T92" s="11">
        <v>5</v>
      </c>
    </row>
    <row r="93" spans="1:20" x14ac:dyDescent="0.25">
      <c r="A93" s="8" t="s">
        <v>6</v>
      </c>
      <c r="B93" s="12">
        <v>0.68</v>
      </c>
      <c r="C93" s="13">
        <v>26</v>
      </c>
      <c r="D93" s="12">
        <v>0.32</v>
      </c>
      <c r="E93" s="13">
        <v>12</v>
      </c>
      <c r="F93" s="12">
        <v>0</v>
      </c>
      <c r="G93" s="13">
        <v>0</v>
      </c>
      <c r="H93" s="12">
        <v>0</v>
      </c>
      <c r="I93" s="13">
        <v>0</v>
      </c>
      <c r="J93" s="13"/>
      <c r="K93" s="12">
        <v>1</v>
      </c>
      <c r="L93" s="13">
        <v>38</v>
      </c>
      <c r="M93" s="12">
        <v>0</v>
      </c>
      <c r="N93" s="13">
        <v>0</v>
      </c>
      <c r="O93" s="13"/>
      <c r="P93" s="12">
        <v>1</v>
      </c>
      <c r="Q93" s="13">
        <v>38</v>
      </c>
      <c r="S93" s="21">
        <v>7.3200000000000001E-2</v>
      </c>
      <c r="T93" s="11">
        <v>3</v>
      </c>
    </row>
    <row r="94" spans="1:20" x14ac:dyDescent="0.25">
      <c r="A94" s="8" t="s">
        <v>8</v>
      </c>
      <c r="B94" s="12">
        <v>0.7</v>
      </c>
      <c r="C94" s="13">
        <v>48</v>
      </c>
      <c r="D94" s="12">
        <v>0.28000000000000003</v>
      </c>
      <c r="E94" s="13">
        <v>19</v>
      </c>
      <c r="F94" s="12">
        <v>0.01</v>
      </c>
      <c r="G94" s="13">
        <v>1</v>
      </c>
      <c r="H94" s="12">
        <v>0.01</v>
      </c>
      <c r="I94" s="13">
        <v>1</v>
      </c>
      <c r="J94" s="13"/>
      <c r="K94" s="12">
        <v>0.98</v>
      </c>
      <c r="L94" s="13">
        <v>67</v>
      </c>
      <c r="M94" s="12">
        <v>0.02</v>
      </c>
      <c r="N94" s="13">
        <v>2</v>
      </c>
      <c r="O94" s="13"/>
      <c r="P94" s="12">
        <v>1</v>
      </c>
      <c r="Q94" s="13">
        <v>69</v>
      </c>
      <c r="S94" s="21">
        <v>2.8199999999999999E-2</v>
      </c>
      <c r="T94" s="11">
        <v>2</v>
      </c>
    </row>
    <row r="95" spans="1:20" x14ac:dyDescent="0.25">
      <c r="A95" s="8" t="s">
        <v>9</v>
      </c>
      <c r="B95" s="12">
        <v>0.56999999999999995</v>
      </c>
      <c r="C95" s="13">
        <v>27</v>
      </c>
      <c r="D95" s="12">
        <v>0.38</v>
      </c>
      <c r="E95" s="13">
        <v>18</v>
      </c>
      <c r="F95" s="12">
        <v>0.04</v>
      </c>
      <c r="G95" s="13">
        <v>2</v>
      </c>
      <c r="H95" s="12">
        <v>0</v>
      </c>
      <c r="I95" s="13">
        <v>0</v>
      </c>
      <c r="J95" s="13"/>
      <c r="K95" s="12">
        <v>0.95</v>
      </c>
      <c r="L95" s="13">
        <v>45</v>
      </c>
      <c r="M95" s="12">
        <v>0.04</v>
      </c>
      <c r="N95" s="13">
        <v>2</v>
      </c>
      <c r="O95" s="13"/>
      <c r="P95" s="12">
        <v>0.99</v>
      </c>
      <c r="Q95" s="13">
        <v>47</v>
      </c>
      <c r="S95" s="21">
        <v>0.1132</v>
      </c>
      <c r="T95" s="11">
        <v>6</v>
      </c>
    </row>
    <row r="96" spans="1:20" x14ac:dyDescent="0.25">
      <c r="A96" s="8" t="s">
        <v>102</v>
      </c>
      <c r="B96" s="21">
        <v>0.66</v>
      </c>
      <c r="C96" s="11">
        <v>33</v>
      </c>
      <c r="D96" s="21">
        <v>0.3</v>
      </c>
      <c r="E96" s="11">
        <v>15</v>
      </c>
      <c r="F96" s="21">
        <v>0.02</v>
      </c>
      <c r="G96" s="11">
        <v>1</v>
      </c>
      <c r="H96" s="21">
        <v>0.02</v>
      </c>
      <c r="I96" s="11">
        <v>1</v>
      </c>
      <c r="K96" s="18">
        <v>0.96</v>
      </c>
      <c r="L96" s="11">
        <v>48</v>
      </c>
      <c r="M96" s="18">
        <v>0.04</v>
      </c>
      <c r="N96" s="11">
        <v>2</v>
      </c>
      <c r="P96" s="18">
        <v>1</v>
      </c>
      <c r="Q96" s="11">
        <v>50</v>
      </c>
      <c r="S96" s="21">
        <v>0.11</v>
      </c>
      <c r="T96" s="11">
        <v>6</v>
      </c>
    </row>
    <row r="97" spans="1:20" x14ac:dyDescent="0.25">
      <c r="A97" s="8" t="s">
        <v>103</v>
      </c>
      <c r="B97" s="21">
        <v>0.63</v>
      </c>
      <c r="C97" s="11">
        <v>42</v>
      </c>
      <c r="D97" s="21">
        <v>0.34</v>
      </c>
      <c r="E97" s="11">
        <v>23</v>
      </c>
      <c r="F97" s="21">
        <v>0.03</v>
      </c>
      <c r="G97" s="11">
        <v>2</v>
      </c>
      <c r="H97" s="21">
        <v>0</v>
      </c>
      <c r="I97" s="11">
        <v>0</v>
      </c>
      <c r="K97" s="18">
        <v>0.97</v>
      </c>
      <c r="L97" s="11">
        <v>65</v>
      </c>
      <c r="M97" s="18">
        <v>0.03</v>
      </c>
      <c r="N97" s="11">
        <v>2</v>
      </c>
      <c r="P97" s="18">
        <v>1</v>
      </c>
      <c r="Q97" s="11">
        <v>67</v>
      </c>
      <c r="S97" s="21">
        <v>0.03</v>
      </c>
      <c r="T97" s="11">
        <v>2</v>
      </c>
    </row>
    <row r="98" spans="1:20" x14ac:dyDescent="0.25">
      <c r="A98" s="8" t="s">
        <v>92</v>
      </c>
      <c r="B98" s="18">
        <v>0.76</v>
      </c>
      <c r="C98" s="11">
        <v>37</v>
      </c>
      <c r="D98" s="18">
        <v>0.2</v>
      </c>
      <c r="E98" s="11">
        <v>10</v>
      </c>
      <c r="F98" s="18">
        <v>0.02</v>
      </c>
      <c r="G98" s="11">
        <v>1</v>
      </c>
      <c r="H98" s="18">
        <v>0.02</v>
      </c>
      <c r="I98" s="11">
        <v>1</v>
      </c>
      <c r="K98" s="18">
        <v>0.96</v>
      </c>
      <c r="L98" s="11">
        <v>47</v>
      </c>
      <c r="M98" s="18">
        <v>0.04</v>
      </c>
      <c r="N98" s="11">
        <v>2</v>
      </c>
      <c r="P98" s="18">
        <v>1</v>
      </c>
      <c r="Q98" s="11">
        <v>49</v>
      </c>
      <c r="S98" s="21">
        <v>0.09</v>
      </c>
      <c r="T98" s="11">
        <v>5</v>
      </c>
    </row>
    <row r="99" spans="1:20" x14ac:dyDescent="0.25">
      <c r="A99" s="8" t="s">
        <v>93</v>
      </c>
      <c r="B99" s="18">
        <v>0.56000000000000005</v>
      </c>
      <c r="C99" s="11">
        <v>38</v>
      </c>
      <c r="D99" s="18">
        <v>0.41</v>
      </c>
      <c r="E99" s="11">
        <v>28</v>
      </c>
      <c r="F99" s="18">
        <v>0.03</v>
      </c>
      <c r="G99" s="11">
        <v>2</v>
      </c>
      <c r="H99" s="18">
        <v>0</v>
      </c>
      <c r="I99" s="11">
        <v>0</v>
      </c>
      <c r="K99" s="18">
        <v>0.97</v>
      </c>
      <c r="L99" s="11">
        <v>66</v>
      </c>
      <c r="M99" s="18">
        <v>0.03</v>
      </c>
      <c r="N99" s="11">
        <v>2</v>
      </c>
      <c r="P99" s="18">
        <v>1</v>
      </c>
      <c r="Q99" s="11">
        <v>68</v>
      </c>
      <c r="S99" s="21">
        <v>0.04</v>
      </c>
      <c r="T99" s="11">
        <v>3</v>
      </c>
    </row>
    <row r="101" spans="1:20" ht="15.75" x14ac:dyDescent="0.25">
      <c r="A101" s="2" t="s">
        <v>66</v>
      </c>
    </row>
    <row r="102" spans="1:20" s="10" customFormat="1" ht="27.95" customHeight="1" x14ac:dyDescent="0.25">
      <c r="A102" s="9"/>
      <c r="B102" s="23" t="s">
        <v>33</v>
      </c>
      <c r="C102" s="24"/>
      <c r="D102" s="23" t="s">
        <v>34</v>
      </c>
      <c r="E102" s="24"/>
      <c r="F102" s="23" t="s">
        <v>35</v>
      </c>
      <c r="G102" s="24"/>
      <c r="H102" s="23" t="s">
        <v>36</v>
      </c>
      <c r="I102" s="24"/>
      <c r="J102" s="9"/>
      <c r="K102" s="23" t="s">
        <v>96</v>
      </c>
      <c r="L102" s="24"/>
      <c r="M102" s="23" t="s">
        <v>97</v>
      </c>
      <c r="N102" s="24"/>
      <c r="O102" s="9"/>
      <c r="P102" s="23" t="s">
        <v>3</v>
      </c>
      <c r="Q102" s="24"/>
      <c r="R102" s="9"/>
      <c r="S102" s="23" t="s">
        <v>110</v>
      </c>
      <c r="T102" s="23"/>
    </row>
    <row r="103" spans="1:20" x14ac:dyDescent="0.25">
      <c r="A103" s="8" t="s">
        <v>105</v>
      </c>
      <c r="B103" s="21">
        <v>0.84</v>
      </c>
      <c r="C103" s="11">
        <v>100</v>
      </c>
      <c r="D103" s="21">
        <v>0.13</v>
      </c>
      <c r="E103" s="11">
        <v>15</v>
      </c>
      <c r="F103" s="21">
        <v>0.03</v>
      </c>
      <c r="G103" s="11">
        <v>3</v>
      </c>
      <c r="H103" s="21">
        <v>0.01</v>
      </c>
      <c r="I103" s="11">
        <v>1</v>
      </c>
      <c r="J103" s="13"/>
      <c r="K103" s="12">
        <v>0.97</v>
      </c>
      <c r="L103" s="13">
        <v>115</v>
      </c>
      <c r="M103" s="12">
        <v>0.04</v>
      </c>
      <c r="N103" s="13">
        <v>4</v>
      </c>
      <c r="O103" s="13"/>
      <c r="P103" s="12">
        <v>1.01</v>
      </c>
      <c r="Q103" s="13">
        <v>119</v>
      </c>
      <c r="S103" s="21">
        <v>0.05</v>
      </c>
      <c r="T103" s="11">
        <v>6</v>
      </c>
    </row>
    <row r="104" spans="1:20" x14ac:dyDescent="0.25">
      <c r="A104" s="8" t="s">
        <v>1</v>
      </c>
      <c r="B104" s="12">
        <v>0.79</v>
      </c>
      <c r="C104" s="13">
        <v>26</v>
      </c>
      <c r="D104" s="12">
        <v>0.15</v>
      </c>
      <c r="E104" s="13">
        <v>5</v>
      </c>
      <c r="F104" s="12">
        <v>0.06</v>
      </c>
      <c r="G104" s="13">
        <v>2</v>
      </c>
      <c r="H104" s="12">
        <v>0</v>
      </c>
      <c r="I104" s="13">
        <v>0</v>
      </c>
      <c r="J104" s="13"/>
      <c r="K104" s="12">
        <v>0.94</v>
      </c>
      <c r="L104" s="13">
        <v>31</v>
      </c>
      <c r="M104" s="12">
        <v>0.06</v>
      </c>
      <c r="N104" s="13">
        <v>2</v>
      </c>
      <c r="O104" s="13"/>
      <c r="P104" s="12">
        <v>1</v>
      </c>
      <c r="Q104" s="13">
        <v>33</v>
      </c>
      <c r="S104" s="21">
        <v>2.9399999999999999E-2</v>
      </c>
      <c r="T104" s="11">
        <v>1</v>
      </c>
    </row>
    <row r="105" spans="1:20" x14ac:dyDescent="0.25">
      <c r="A105" s="8" t="s">
        <v>2</v>
      </c>
      <c r="B105" s="12">
        <v>0.86</v>
      </c>
      <c r="C105" s="13">
        <v>73</v>
      </c>
      <c r="D105" s="12">
        <v>0.12</v>
      </c>
      <c r="E105" s="13">
        <v>10</v>
      </c>
      <c r="F105" s="12">
        <v>0.01</v>
      </c>
      <c r="G105" s="13">
        <v>1</v>
      </c>
      <c r="H105" s="12">
        <v>0.01</v>
      </c>
      <c r="I105" s="13">
        <v>1</v>
      </c>
      <c r="J105" s="13"/>
      <c r="K105" s="12">
        <v>0.98</v>
      </c>
      <c r="L105" s="13">
        <v>83</v>
      </c>
      <c r="M105" s="12">
        <v>0.02</v>
      </c>
      <c r="N105" s="13">
        <v>2</v>
      </c>
      <c r="O105" s="13"/>
      <c r="P105" s="12">
        <v>1</v>
      </c>
      <c r="Q105" s="13">
        <v>85</v>
      </c>
      <c r="S105" s="21">
        <v>5.5500000000000001E-2</v>
      </c>
      <c r="T105" s="11">
        <v>5</v>
      </c>
    </row>
    <row r="106" spans="1:20" x14ac:dyDescent="0.25">
      <c r="A106" s="8" t="s">
        <v>89</v>
      </c>
      <c r="B106" s="12">
        <v>0.84</v>
      </c>
      <c r="C106" s="13">
        <v>57</v>
      </c>
      <c r="D106" s="12">
        <v>0.13</v>
      </c>
      <c r="E106" s="13">
        <v>9</v>
      </c>
      <c r="F106" s="12">
        <v>0.01</v>
      </c>
      <c r="G106" s="13">
        <v>1</v>
      </c>
      <c r="H106" s="12">
        <v>0.01</v>
      </c>
      <c r="I106" s="13">
        <v>1</v>
      </c>
      <c r="J106" s="13"/>
      <c r="K106" s="12">
        <v>0.97</v>
      </c>
      <c r="L106" s="13">
        <v>66</v>
      </c>
      <c r="M106" s="12">
        <v>0.02</v>
      </c>
      <c r="N106" s="13">
        <v>2</v>
      </c>
      <c r="O106" s="13"/>
      <c r="P106" s="12">
        <v>0.99</v>
      </c>
      <c r="Q106" s="13">
        <v>68</v>
      </c>
      <c r="S106" s="21">
        <v>6.8500000000000005E-2</v>
      </c>
      <c r="T106" s="11">
        <v>5</v>
      </c>
    </row>
    <row r="107" spans="1:20" x14ac:dyDescent="0.25">
      <c r="A107" s="8" t="s">
        <v>6</v>
      </c>
      <c r="B107" s="12">
        <v>0.85</v>
      </c>
      <c r="C107" s="13">
        <v>34</v>
      </c>
      <c r="D107" s="12">
        <v>0.13</v>
      </c>
      <c r="E107" s="13">
        <v>5</v>
      </c>
      <c r="F107" s="12">
        <v>0.03</v>
      </c>
      <c r="G107" s="13">
        <v>1</v>
      </c>
      <c r="H107" s="12">
        <v>0</v>
      </c>
      <c r="I107" s="13">
        <v>0</v>
      </c>
      <c r="J107" s="13"/>
      <c r="K107" s="12">
        <v>0.98</v>
      </c>
      <c r="L107" s="13">
        <v>39</v>
      </c>
      <c r="M107" s="12">
        <v>0.03</v>
      </c>
      <c r="N107" s="13">
        <v>1</v>
      </c>
      <c r="O107" s="13"/>
      <c r="P107" s="12">
        <v>1.01</v>
      </c>
      <c r="Q107" s="13">
        <v>40</v>
      </c>
      <c r="S107" s="21">
        <v>2.4400000000000002E-2</v>
      </c>
      <c r="T107" s="11">
        <v>1</v>
      </c>
    </row>
    <row r="108" spans="1:20" x14ac:dyDescent="0.25">
      <c r="A108" s="8" t="s">
        <v>8</v>
      </c>
      <c r="B108" s="12">
        <v>0.89</v>
      </c>
      <c r="C108" s="13">
        <v>63</v>
      </c>
      <c r="D108" s="12">
        <v>0.08</v>
      </c>
      <c r="E108" s="13">
        <v>6</v>
      </c>
      <c r="F108" s="12">
        <v>0.01</v>
      </c>
      <c r="G108" s="13">
        <v>1</v>
      </c>
      <c r="H108" s="12">
        <v>0.01</v>
      </c>
      <c r="I108" s="13">
        <v>1</v>
      </c>
      <c r="J108" s="13"/>
      <c r="K108" s="12">
        <v>0.97</v>
      </c>
      <c r="L108" s="13">
        <v>69</v>
      </c>
      <c r="M108" s="12">
        <v>0.02</v>
      </c>
      <c r="N108" s="13">
        <v>2</v>
      </c>
      <c r="O108" s="13"/>
      <c r="P108" s="12">
        <v>0.99</v>
      </c>
      <c r="Q108" s="13">
        <v>71</v>
      </c>
      <c r="S108" s="21">
        <v>1.3899999999999999E-2</v>
      </c>
      <c r="T108" s="11">
        <v>1</v>
      </c>
    </row>
    <row r="109" spans="1:20" x14ac:dyDescent="0.25">
      <c r="A109" s="8" t="s">
        <v>9</v>
      </c>
      <c r="B109" s="12">
        <v>0.77</v>
      </c>
      <c r="C109" s="13">
        <v>36</v>
      </c>
      <c r="D109" s="12">
        <v>0.19</v>
      </c>
      <c r="E109" s="13">
        <v>9</v>
      </c>
      <c r="F109" s="12">
        <v>0.04</v>
      </c>
      <c r="G109" s="13">
        <v>2</v>
      </c>
      <c r="H109" s="12">
        <v>0</v>
      </c>
      <c r="I109" s="13">
        <v>0</v>
      </c>
      <c r="J109" s="13"/>
      <c r="K109" s="12">
        <v>0.96</v>
      </c>
      <c r="L109" s="13">
        <v>45</v>
      </c>
      <c r="M109" s="12">
        <v>0.04</v>
      </c>
      <c r="N109" s="13">
        <v>2</v>
      </c>
      <c r="O109" s="13"/>
      <c r="P109" s="12">
        <v>1</v>
      </c>
      <c r="Q109" s="13">
        <v>47</v>
      </c>
      <c r="S109" s="21">
        <v>9.6100000000000005E-2</v>
      </c>
      <c r="T109" s="11">
        <v>5</v>
      </c>
    </row>
    <row r="110" spans="1:20" x14ac:dyDescent="0.25">
      <c r="A110" s="8" t="s">
        <v>102</v>
      </c>
      <c r="B110" s="21">
        <v>0.85</v>
      </c>
      <c r="C110" s="11">
        <v>44</v>
      </c>
      <c r="D110" s="21">
        <v>0.12</v>
      </c>
      <c r="E110" s="11">
        <v>6</v>
      </c>
      <c r="F110" s="21">
        <v>0.02</v>
      </c>
      <c r="G110" s="11">
        <v>1</v>
      </c>
      <c r="H110" s="21">
        <v>0.02</v>
      </c>
      <c r="I110" s="11">
        <v>1</v>
      </c>
      <c r="K110" s="18">
        <v>0.97</v>
      </c>
      <c r="L110" s="11">
        <v>50</v>
      </c>
      <c r="M110" s="18">
        <v>0.04</v>
      </c>
      <c r="N110" s="11">
        <v>2</v>
      </c>
      <c r="P110" s="18">
        <v>1.01</v>
      </c>
      <c r="Q110" s="11">
        <v>52</v>
      </c>
      <c r="S110" s="21">
        <v>0.05</v>
      </c>
      <c r="T110" s="11">
        <v>3</v>
      </c>
    </row>
    <row r="111" spans="1:20" x14ac:dyDescent="0.25">
      <c r="A111" s="8" t="s">
        <v>103</v>
      </c>
      <c r="B111" s="21">
        <v>0.84</v>
      </c>
      <c r="C111" s="11">
        <v>56</v>
      </c>
      <c r="D111" s="21">
        <v>0.13</v>
      </c>
      <c r="E111" s="11">
        <v>9</v>
      </c>
      <c r="F111" s="21">
        <v>0.03</v>
      </c>
      <c r="G111" s="11">
        <v>2</v>
      </c>
      <c r="H111" s="21">
        <v>0</v>
      </c>
      <c r="I111" s="11">
        <v>0</v>
      </c>
      <c r="K111" s="18">
        <v>0.97</v>
      </c>
      <c r="L111" s="11">
        <v>65</v>
      </c>
      <c r="M111" s="18">
        <v>0.03</v>
      </c>
      <c r="N111" s="11">
        <v>2</v>
      </c>
      <c r="P111" s="18">
        <v>1</v>
      </c>
      <c r="Q111" s="11">
        <v>67</v>
      </c>
      <c r="S111" s="21">
        <v>0.04</v>
      </c>
      <c r="T111" s="11">
        <v>3</v>
      </c>
    </row>
    <row r="112" spans="1:20" x14ac:dyDescent="0.25">
      <c r="A112" s="8" t="s">
        <v>92</v>
      </c>
      <c r="B112" s="18">
        <v>0.92</v>
      </c>
      <c r="C112" s="11">
        <v>47</v>
      </c>
      <c r="D112" s="18">
        <v>0.06</v>
      </c>
      <c r="E112" s="11">
        <v>3</v>
      </c>
      <c r="F112" s="18">
        <v>0</v>
      </c>
      <c r="G112" s="11">
        <v>0</v>
      </c>
      <c r="H112" s="18">
        <v>0.02</v>
      </c>
      <c r="I112" s="11">
        <v>1</v>
      </c>
      <c r="K112" s="18">
        <v>0.98</v>
      </c>
      <c r="L112" s="11">
        <v>50</v>
      </c>
      <c r="M112" s="18">
        <v>0.02</v>
      </c>
      <c r="N112" s="11">
        <v>1</v>
      </c>
      <c r="P112" s="18">
        <v>1</v>
      </c>
      <c r="Q112" s="11">
        <v>51</v>
      </c>
      <c r="S112" s="21">
        <v>0.04</v>
      </c>
      <c r="T112" s="11">
        <v>2</v>
      </c>
    </row>
    <row r="113" spans="1:20" x14ac:dyDescent="0.25">
      <c r="A113" s="8" t="s">
        <v>93</v>
      </c>
      <c r="B113" s="18">
        <v>0.78</v>
      </c>
      <c r="C113" s="11">
        <v>53</v>
      </c>
      <c r="D113" s="18">
        <v>0.18</v>
      </c>
      <c r="E113" s="11">
        <v>12</v>
      </c>
      <c r="F113" s="18">
        <v>0.04</v>
      </c>
      <c r="G113" s="11">
        <v>3</v>
      </c>
      <c r="H113" s="18">
        <v>0</v>
      </c>
      <c r="I113" s="11">
        <v>0</v>
      </c>
      <c r="K113" s="18">
        <v>0.96</v>
      </c>
      <c r="L113" s="11">
        <v>65</v>
      </c>
      <c r="M113" s="18">
        <v>0.04</v>
      </c>
      <c r="N113" s="11">
        <v>3</v>
      </c>
      <c r="P113" s="18">
        <v>1</v>
      </c>
      <c r="Q113" s="11">
        <v>68</v>
      </c>
      <c r="S113" s="21">
        <v>0.06</v>
      </c>
      <c r="T113" s="11">
        <v>4</v>
      </c>
    </row>
    <row r="115" spans="1:20" ht="15.75" x14ac:dyDescent="0.25">
      <c r="A115" s="2" t="s">
        <v>67</v>
      </c>
    </row>
    <row r="116" spans="1:20" s="10" customFormat="1" ht="27.95" customHeight="1" x14ac:dyDescent="0.25">
      <c r="A116" s="9"/>
      <c r="B116" s="23" t="s">
        <v>33</v>
      </c>
      <c r="C116" s="24"/>
      <c r="D116" s="23" t="s">
        <v>34</v>
      </c>
      <c r="E116" s="24"/>
      <c r="F116" s="23" t="s">
        <v>35</v>
      </c>
      <c r="G116" s="24"/>
      <c r="H116" s="23" t="s">
        <v>36</v>
      </c>
      <c r="I116" s="24"/>
      <c r="J116" s="9"/>
      <c r="K116" s="23" t="s">
        <v>96</v>
      </c>
      <c r="L116" s="24"/>
      <c r="M116" s="23" t="s">
        <v>97</v>
      </c>
      <c r="N116" s="24"/>
      <c r="O116" s="9"/>
      <c r="P116" s="23" t="s">
        <v>3</v>
      </c>
      <c r="Q116" s="24"/>
      <c r="R116" s="9"/>
      <c r="S116" s="23" t="s">
        <v>110</v>
      </c>
      <c r="T116" s="23"/>
    </row>
    <row r="117" spans="1:20" x14ac:dyDescent="0.25">
      <c r="A117" s="8" t="s">
        <v>105</v>
      </c>
      <c r="B117" s="21">
        <v>0.6</v>
      </c>
      <c r="C117" s="11">
        <v>70</v>
      </c>
      <c r="D117" s="21">
        <v>0.32</v>
      </c>
      <c r="E117" s="11">
        <v>37</v>
      </c>
      <c r="F117" s="21">
        <v>0.06</v>
      </c>
      <c r="G117" s="11">
        <v>7</v>
      </c>
      <c r="H117" s="21">
        <v>0.02</v>
      </c>
      <c r="I117" s="11">
        <v>2</v>
      </c>
      <c r="J117" s="13"/>
      <c r="K117" s="12">
        <v>0.92</v>
      </c>
      <c r="L117" s="13">
        <v>107</v>
      </c>
      <c r="M117" s="12">
        <v>0.08</v>
      </c>
      <c r="N117" s="13">
        <v>9</v>
      </c>
      <c r="O117" s="13"/>
      <c r="P117" s="12">
        <v>1</v>
      </c>
      <c r="Q117" s="13">
        <v>116</v>
      </c>
      <c r="S117" s="21">
        <v>7.0000000000000007E-2</v>
      </c>
      <c r="T117" s="11">
        <v>9</v>
      </c>
    </row>
    <row r="118" spans="1:20" x14ac:dyDescent="0.25">
      <c r="A118" s="8" t="s">
        <v>1</v>
      </c>
      <c r="B118" s="12">
        <v>0.57999999999999996</v>
      </c>
      <c r="C118" s="13">
        <v>18</v>
      </c>
      <c r="D118" s="12">
        <v>0.35</v>
      </c>
      <c r="E118" s="13">
        <v>11</v>
      </c>
      <c r="F118" s="12">
        <v>0.06</v>
      </c>
      <c r="G118" s="13">
        <v>2</v>
      </c>
      <c r="H118" s="12">
        <v>0</v>
      </c>
      <c r="I118" s="13">
        <v>0</v>
      </c>
      <c r="J118" s="13"/>
      <c r="K118" s="12">
        <v>0.93</v>
      </c>
      <c r="L118" s="13">
        <v>29</v>
      </c>
      <c r="M118" s="12">
        <v>0.06</v>
      </c>
      <c r="N118" s="13">
        <v>2</v>
      </c>
      <c r="O118" s="13"/>
      <c r="P118" s="12">
        <v>0.99</v>
      </c>
      <c r="Q118" s="13">
        <v>31</v>
      </c>
      <c r="S118" s="21">
        <v>8.8200000000000001E-2</v>
      </c>
      <c r="T118" s="11">
        <v>3</v>
      </c>
    </row>
    <row r="119" spans="1:20" x14ac:dyDescent="0.25">
      <c r="A119" s="8" t="s">
        <v>2</v>
      </c>
      <c r="B119" s="12">
        <v>0.61</v>
      </c>
      <c r="C119" s="13">
        <v>52</v>
      </c>
      <c r="D119" s="12">
        <v>0.31</v>
      </c>
      <c r="E119" s="13">
        <v>26</v>
      </c>
      <c r="F119" s="12">
        <v>0.06</v>
      </c>
      <c r="G119" s="13">
        <v>5</v>
      </c>
      <c r="H119" s="12">
        <v>0.02</v>
      </c>
      <c r="I119" s="13">
        <v>2</v>
      </c>
      <c r="J119" s="13"/>
      <c r="K119" s="12">
        <v>0.92</v>
      </c>
      <c r="L119" s="13">
        <v>78</v>
      </c>
      <c r="M119" s="12">
        <v>0.08</v>
      </c>
      <c r="N119" s="13">
        <v>7</v>
      </c>
      <c r="O119" s="13"/>
      <c r="P119" s="12">
        <v>1</v>
      </c>
      <c r="Q119" s="13">
        <v>85</v>
      </c>
      <c r="S119" s="21">
        <v>5.5599999999999997E-2</v>
      </c>
      <c r="T119" s="11">
        <v>5</v>
      </c>
    </row>
    <row r="120" spans="1:20" x14ac:dyDescent="0.25">
      <c r="A120" s="8" t="s">
        <v>89</v>
      </c>
      <c r="B120" s="12">
        <v>0.6</v>
      </c>
      <c r="C120" s="13">
        <v>41</v>
      </c>
      <c r="D120" s="12">
        <v>0.35</v>
      </c>
      <c r="E120" s="13">
        <v>24</v>
      </c>
      <c r="F120" s="12">
        <v>0.03</v>
      </c>
      <c r="G120" s="13">
        <v>2</v>
      </c>
      <c r="H120" s="12">
        <v>0.01</v>
      </c>
      <c r="I120" s="13">
        <v>1</v>
      </c>
      <c r="J120" s="13"/>
      <c r="K120" s="12">
        <v>0.95</v>
      </c>
      <c r="L120" s="13">
        <v>65</v>
      </c>
      <c r="M120" s="12">
        <v>0.04</v>
      </c>
      <c r="N120" s="13">
        <v>3</v>
      </c>
      <c r="O120" s="13"/>
      <c r="P120" s="12">
        <v>0.99</v>
      </c>
      <c r="Q120" s="13">
        <v>68</v>
      </c>
      <c r="S120" s="21">
        <v>6.8499999999999991E-2</v>
      </c>
      <c r="T120" s="11">
        <v>5</v>
      </c>
    </row>
    <row r="121" spans="1:20" x14ac:dyDescent="0.25">
      <c r="A121" s="8" t="s">
        <v>6</v>
      </c>
      <c r="B121" s="12">
        <v>0.56000000000000005</v>
      </c>
      <c r="C121" s="13">
        <v>22</v>
      </c>
      <c r="D121" s="12">
        <v>0.31</v>
      </c>
      <c r="E121" s="13">
        <v>12</v>
      </c>
      <c r="F121" s="12">
        <v>0.1</v>
      </c>
      <c r="G121" s="13">
        <v>4</v>
      </c>
      <c r="H121" s="12">
        <v>0.03</v>
      </c>
      <c r="I121" s="13">
        <v>1</v>
      </c>
      <c r="J121" s="13"/>
      <c r="K121" s="12">
        <v>0.87</v>
      </c>
      <c r="L121" s="13">
        <v>34</v>
      </c>
      <c r="M121" s="12">
        <v>0.13</v>
      </c>
      <c r="N121" s="13">
        <v>5</v>
      </c>
      <c r="O121" s="13"/>
      <c r="P121" s="12">
        <v>1</v>
      </c>
      <c r="Q121" s="13">
        <v>39</v>
      </c>
      <c r="S121" s="21">
        <v>4.8800000000000003E-2</v>
      </c>
      <c r="T121" s="11">
        <v>2</v>
      </c>
    </row>
    <row r="122" spans="1:20" x14ac:dyDescent="0.25">
      <c r="A122" s="8" t="s">
        <v>8</v>
      </c>
      <c r="B122" s="12">
        <v>0.63</v>
      </c>
      <c r="C122" s="13">
        <v>45</v>
      </c>
      <c r="D122" s="12">
        <v>0.31</v>
      </c>
      <c r="E122" s="13">
        <v>22</v>
      </c>
      <c r="F122" s="12">
        <v>0.04</v>
      </c>
      <c r="G122" s="13">
        <v>3</v>
      </c>
      <c r="H122" s="12">
        <v>0.01</v>
      </c>
      <c r="I122" s="13">
        <v>1</v>
      </c>
      <c r="J122" s="13"/>
      <c r="K122" s="12">
        <v>0.94</v>
      </c>
      <c r="L122" s="13">
        <v>67</v>
      </c>
      <c r="M122" s="12">
        <v>0.05</v>
      </c>
      <c r="N122" s="13">
        <v>4</v>
      </c>
      <c r="O122" s="13"/>
      <c r="P122" s="12">
        <v>0.99</v>
      </c>
      <c r="Q122" s="13">
        <v>71</v>
      </c>
      <c r="S122" s="21">
        <v>1.3899999999999999E-2</v>
      </c>
      <c r="T122" s="11">
        <v>1</v>
      </c>
    </row>
    <row r="123" spans="1:20" x14ac:dyDescent="0.25">
      <c r="A123" s="8" t="s">
        <v>9</v>
      </c>
      <c r="B123" s="12">
        <v>0.56000000000000005</v>
      </c>
      <c r="C123" s="13">
        <v>25</v>
      </c>
      <c r="D123" s="12">
        <v>0.33</v>
      </c>
      <c r="E123" s="13">
        <v>15</v>
      </c>
      <c r="F123" s="12">
        <v>0.09</v>
      </c>
      <c r="G123" s="13">
        <v>4</v>
      </c>
      <c r="H123" s="12">
        <v>0.02</v>
      </c>
      <c r="I123" s="13">
        <v>1</v>
      </c>
      <c r="J123" s="13"/>
      <c r="K123" s="12">
        <v>0.89</v>
      </c>
      <c r="L123" s="13">
        <v>40</v>
      </c>
      <c r="M123" s="12">
        <v>0.11</v>
      </c>
      <c r="N123" s="13">
        <v>5</v>
      </c>
      <c r="O123" s="13"/>
      <c r="P123" s="12">
        <v>1</v>
      </c>
      <c r="Q123" s="13">
        <v>45</v>
      </c>
      <c r="S123" s="21">
        <v>0.1346</v>
      </c>
      <c r="T123" s="11">
        <v>7</v>
      </c>
    </row>
    <row r="124" spans="1:20" x14ac:dyDescent="0.25">
      <c r="A124" s="8" t="s">
        <v>102</v>
      </c>
      <c r="B124" s="21">
        <v>0.54</v>
      </c>
      <c r="C124" s="11">
        <v>29</v>
      </c>
      <c r="D124" s="21">
        <v>0.39</v>
      </c>
      <c r="E124" s="11">
        <v>21</v>
      </c>
      <c r="F124" s="21">
        <v>0.06</v>
      </c>
      <c r="G124" s="11">
        <v>3</v>
      </c>
      <c r="H124" s="21">
        <v>0.02</v>
      </c>
      <c r="I124" s="11">
        <v>1</v>
      </c>
      <c r="K124" s="18">
        <v>0.93</v>
      </c>
      <c r="L124" s="11">
        <v>50</v>
      </c>
      <c r="M124" s="18">
        <v>0.08</v>
      </c>
      <c r="N124" s="11">
        <v>4</v>
      </c>
      <c r="P124" s="18">
        <v>1.01</v>
      </c>
      <c r="Q124" s="11">
        <v>54</v>
      </c>
      <c r="S124" s="21">
        <v>0.04</v>
      </c>
      <c r="T124" s="11">
        <v>2</v>
      </c>
    </row>
    <row r="125" spans="1:20" x14ac:dyDescent="0.25">
      <c r="A125" s="8" t="s">
        <v>103</v>
      </c>
      <c r="B125" s="21">
        <v>0.66</v>
      </c>
      <c r="C125" s="11">
        <v>41</v>
      </c>
      <c r="D125" s="21">
        <v>0.26</v>
      </c>
      <c r="E125" s="11">
        <v>16</v>
      </c>
      <c r="F125" s="21">
        <v>0.06</v>
      </c>
      <c r="G125" s="11">
        <v>4</v>
      </c>
      <c r="H125" s="21">
        <v>0.02</v>
      </c>
      <c r="I125" s="11">
        <v>1</v>
      </c>
      <c r="K125" s="18">
        <v>0.92</v>
      </c>
      <c r="L125" s="11">
        <v>57</v>
      </c>
      <c r="M125" s="18">
        <v>0.08</v>
      </c>
      <c r="N125" s="11">
        <v>5</v>
      </c>
      <c r="P125" s="18">
        <v>1</v>
      </c>
      <c r="Q125" s="11">
        <v>62</v>
      </c>
      <c r="S125" s="21">
        <v>0.1</v>
      </c>
      <c r="T125" s="11">
        <v>7</v>
      </c>
    </row>
    <row r="126" spans="1:20" x14ac:dyDescent="0.25">
      <c r="A126" s="8" t="s">
        <v>92</v>
      </c>
      <c r="B126" s="18">
        <v>0.66</v>
      </c>
      <c r="C126" s="11">
        <v>33</v>
      </c>
      <c r="D126" s="18">
        <v>0.28000000000000003</v>
      </c>
      <c r="E126" s="11">
        <v>14</v>
      </c>
      <c r="F126" s="18">
        <v>0.04</v>
      </c>
      <c r="G126" s="11">
        <v>2</v>
      </c>
      <c r="H126" s="18">
        <v>0.02</v>
      </c>
      <c r="I126" s="11">
        <v>1</v>
      </c>
      <c r="K126" s="18">
        <v>0.94</v>
      </c>
      <c r="L126" s="11">
        <v>47</v>
      </c>
      <c r="M126" s="18">
        <v>0.06</v>
      </c>
      <c r="N126" s="11">
        <v>3</v>
      </c>
      <c r="P126" s="18">
        <v>1</v>
      </c>
      <c r="Q126" s="11">
        <v>50</v>
      </c>
      <c r="S126" s="21">
        <v>7.0000000000000007E-2</v>
      </c>
      <c r="T126" s="11">
        <v>4</v>
      </c>
    </row>
    <row r="127" spans="1:20" x14ac:dyDescent="0.25">
      <c r="A127" s="8" t="s">
        <v>93</v>
      </c>
      <c r="B127" s="18">
        <v>0.56000000000000005</v>
      </c>
      <c r="C127" s="11">
        <v>37</v>
      </c>
      <c r="D127" s="18">
        <v>0.35</v>
      </c>
      <c r="E127" s="11">
        <v>23</v>
      </c>
      <c r="F127" s="18">
        <v>0.08</v>
      </c>
      <c r="G127" s="11">
        <v>5</v>
      </c>
      <c r="H127" s="18">
        <v>0.02</v>
      </c>
      <c r="I127" s="11">
        <v>1</v>
      </c>
      <c r="K127" s="18">
        <v>0.91</v>
      </c>
      <c r="L127" s="11">
        <v>60</v>
      </c>
      <c r="M127" s="18">
        <v>0.1</v>
      </c>
      <c r="N127" s="11">
        <v>6</v>
      </c>
      <c r="P127" s="18">
        <v>1.01</v>
      </c>
      <c r="Q127" s="11">
        <v>66</v>
      </c>
      <c r="S127" s="21">
        <v>7.0000000000000007E-2</v>
      </c>
      <c r="T127" s="11">
        <v>5</v>
      </c>
    </row>
    <row r="129" spans="1:20" ht="15.75" x14ac:dyDescent="0.25">
      <c r="A129" s="2" t="s">
        <v>68</v>
      </c>
    </row>
    <row r="130" spans="1:20" s="10" customFormat="1" ht="27.95" customHeight="1" x14ac:dyDescent="0.25">
      <c r="A130" s="9"/>
      <c r="B130" s="23" t="s">
        <v>33</v>
      </c>
      <c r="C130" s="24"/>
      <c r="D130" s="23" t="s">
        <v>34</v>
      </c>
      <c r="E130" s="24"/>
      <c r="F130" s="23" t="s">
        <v>35</v>
      </c>
      <c r="G130" s="24"/>
      <c r="H130" s="23" t="s">
        <v>36</v>
      </c>
      <c r="I130" s="24"/>
      <c r="J130" s="9"/>
      <c r="K130" s="23" t="s">
        <v>96</v>
      </c>
      <c r="L130" s="24"/>
      <c r="M130" s="23" t="s">
        <v>97</v>
      </c>
      <c r="N130" s="24"/>
      <c r="O130" s="9"/>
      <c r="P130" s="23" t="s">
        <v>3</v>
      </c>
      <c r="Q130" s="24"/>
      <c r="R130" s="9"/>
      <c r="S130" s="23" t="s">
        <v>110</v>
      </c>
      <c r="T130" s="23"/>
    </row>
    <row r="131" spans="1:20" x14ac:dyDescent="0.25">
      <c r="A131" s="8" t="s">
        <v>105</v>
      </c>
      <c r="B131" s="21">
        <v>0.77</v>
      </c>
      <c r="C131" s="11">
        <v>93</v>
      </c>
      <c r="D131" s="21">
        <v>0.21</v>
      </c>
      <c r="E131" s="11">
        <v>25</v>
      </c>
      <c r="F131" s="21">
        <v>0.02</v>
      </c>
      <c r="G131" s="11">
        <v>2</v>
      </c>
      <c r="H131" s="21">
        <v>0.01</v>
      </c>
      <c r="I131" s="11">
        <v>1</v>
      </c>
      <c r="J131" s="13"/>
      <c r="K131" s="12">
        <v>0.98</v>
      </c>
      <c r="L131" s="13">
        <v>118</v>
      </c>
      <c r="M131" s="12">
        <v>0.03</v>
      </c>
      <c r="N131" s="13">
        <v>3</v>
      </c>
      <c r="O131" s="13"/>
      <c r="P131" s="12">
        <v>1.01</v>
      </c>
      <c r="Q131" s="13">
        <v>121</v>
      </c>
      <c r="S131" s="17">
        <v>0.04</v>
      </c>
      <c r="T131" s="11">
        <v>5</v>
      </c>
    </row>
    <row r="132" spans="1:20" x14ac:dyDescent="0.25">
      <c r="A132" s="8" t="s">
        <v>1</v>
      </c>
      <c r="B132" s="12">
        <v>0.84</v>
      </c>
      <c r="C132" s="13">
        <v>27</v>
      </c>
      <c r="D132" s="12">
        <v>0.16</v>
      </c>
      <c r="E132" s="13">
        <v>5</v>
      </c>
      <c r="F132" s="12">
        <v>0</v>
      </c>
      <c r="G132" s="13">
        <v>0</v>
      </c>
      <c r="H132" s="12">
        <v>0</v>
      </c>
      <c r="I132" s="13">
        <v>0</v>
      </c>
      <c r="J132" s="13"/>
      <c r="K132" s="12">
        <v>1</v>
      </c>
      <c r="L132" s="13">
        <v>32</v>
      </c>
      <c r="M132" s="12">
        <v>0</v>
      </c>
      <c r="N132" s="13">
        <v>0</v>
      </c>
      <c r="O132" s="13"/>
      <c r="P132" s="12">
        <v>1</v>
      </c>
      <c r="Q132" s="13">
        <v>32</v>
      </c>
      <c r="S132" s="17">
        <v>5.8799999999999998E-2</v>
      </c>
      <c r="T132" s="11">
        <v>2</v>
      </c>
    </row>
    <row r="133" spans="1:20" x14ac:dyDescent="0.25">
      <c r="A133" s="8" t="s">
        <v>2</v>
      </c>
      <c r="B133" s="12">
        <v>0.75</v>
      </c>
      <c r="C133" s="13">
        <v>66</v>
      </c>
      <c r="D133" s="12">
        <v>0.22</v>
      </c>
      <c r="E133" s="13">
        <v>19</v>
      </c>
      <c r="F133" s="12">
        <v>0.02</v>
      </c>
      <c r="G133" s="13">
        <v>2</v>
      </c>
      <c r="H133" s="12">
        <v>0.01</v>
      </c>
      <c r="I133" s="13">
        <v>1</v>
      </c>
      <c r="J133" s="13"/>
      <c r="K133" s="12">
        <v>0.97</v>
      </c>
      <c r="L133" s="13">
        <v>85</v>
      </c>
      <c r="M133" s="12">
        <v>0.03</v>
      </c>
      <c r="N133" s="13">
        <v>3</v>
      </c>
      <c r="O133" s="13"/>
      <c r="P133" s="12">
        <v>1</v>
      </c>
      <c r="Q133" s="13">
        <v>88</v>
      </c>
      <c r="S133" s="17">
        <v>3.3000000000000002E-2</v>
      </c>
      <c r="T133" s="11">
        <v>3</v>
      </c>
    </row>
    <row r="134" spans="1:20" x14ac:dyDescent="0.25">
      <c r="A134" s="8" t="s">
        <v>89</v>
      </c>
      <c r="B134" s="12">
        <v>0.82</v>
      </c>
      <c r="C134" s="13">
        <v>58</v>
      </c>
      <c r="D134" s="12">
        <v>0.17</v>
      </c>
      <c r="E134" s="13">
        <v>12</v>
      </c>
      <c r="F134" s="12">
        <v>0.01</v>
      </c>
      <c r="G134" s="13">
        <v>1</v>
      </c>
      <c r="H134" s="12">
        <v>0</v>
      </c>
      <c r="I134" s="13">
        <v>0</v>
      </c>
      <c r="J134" s="13"/>
      <c r="K134" s="12">
        <v>0.99</v>
      </c>
      <c r="L134" s="13">
        <v>70</v>
      </c>
      <c r="M134" s="12">
        <v>0.01</v>
      </c>
      <c r="N134" s="13">
        <v>1</v>
      </c>
      <c r="O134" s="13"/>
      <c r="P134" s="12">
        <v>1</v>
      </c>
      <c r="Q134" s="13">
        <v>71</v>
      </c>
      <c r="S134" s="17">
        <v>4.0500000000000001E-2</v>
      </c>
      <c r="T134" s="11">
        <v>3</v>
      </c>
    </row>
    <row r="135" spans="1:20" x14ac:dyDescent="0.25">
      <c r="A135" s="8" t="s">
        <v>6</v>
      </c>
      <c r="B135" s="12">
        <v>0.72</v>
      </c>
      <c r="C135" s="13">
        <v>28</v>
      </c>
      <c r="D135" s="12">
        <v>0.26</v>
      </c>
      <c r="E135" s="13">
        <v>10</v>
      </c>
      <c r="F135" s="12">
        <v>0</v>
      </c>
      <c r="G135" s="13">
        <v>0</v>
      </c>
      <c r="H135" s="12">
        <v>0.03</v>
      </c>
      <c r="I135" s="13">
        <v>1</v>
      </c>
      <c r="J135" s="13"/>
      <c r="K135" s="12">
        <v>0.98</v>
      </c>
      <c r="L135" s="13">
        <v>38</v>
      </c>
      <c r="M135" s="12">
        <v>0.03</v>
      </c>
      <c r="N135" s="13">
        <v>1</v>
      </c>
      <c r="O135" s="13"/>
      <c r="P135" s="12">
        <v>1.01</v>
      </c>
      <c r="Q135" s="13">
        <v>39</v>
      </c>
      <c r="S135" s="17">
        <v>4.8800000000000003E-2</v>
      </c>
      <c r="T135" s="11">
        <v>2</v>
      </c>
    </row>
    <row r="136" spans="1:20" x14ac:dyDescent="0.25">
      <c r="A136" s="8" t="s">
        <v>8</v>
      </c>
      <c r="B136" s="12">
        <v>0.83</v>
      </c>
      <c r="C136" s="13">
        <v>59</v>
      </c>
      <c r="D136" s="12">
        <v>0.15</v>
      </c>
      <c r="E136" s="13">
        <v>11</v>
      </c>
      <c r="F136" s="12">
        <v>0</v>
      </c>
      <c r="G136" s="13">
        <v>0</v>
      </c>
      <c r="H136" s="12">
        <v>0.01</v>
      </c>
      <c r="I136" s="13">
        <v>1</v>
      </c>
      <c r="J136" s="13"/>
      <c r="K136" s="12">
        <v>0.98</v>
      </c>
      <c r="L136" s="13">
        <v>70</v>
      </c>
      <c r="M136" s="12">
        <v>0.01</v>
      </c>
      <c r="N136" s="13">
        <v>1</v>
      </c>
      <c r="O136" s="13"/>
      <c r="P136" s="12">
        <v>0.99</v>
      </c>
      <c r="Q136" s="13">
        <v>71</v>
      </c>
      <c r="S136" s="17">
        <v>1.3899999999999999E-2</v>
      </c>
      <c r="T136" s="11">
        <v>1</v>
      </c>
    </row>
    <row r="137" spans="1:20" x14ac:dyDescent="0.25">
      <c r="A137" s="8" t="s">
        <v>9</v>
      </c>
      <c r="B137" s="12">
        <v>0.69</v>
      </c>
      <c r="C137" s="13">
        <v>34</v>
      </c>
      <c r="D137" s="12">
        <v>0.27</v>
      </c>
      <c r="E137" s="13">
        <v>13</v>
      </c>
      <c r="F137" s="12">
        <v>0.04</v>
      </c>
      <c r="G137" s="13">
        <v>2</v>
      </c>
      <c r="H137" s="12">
        <v>0</v>
      </c>
      <c r="I137" s="13">
        <v>0</v>
      </c>
      <c r="J137" s="13"/>
      <c r="K137" s="12">
        <v>0.96</v>
      </c>
      <c r="L137" s="13">
        <v>47</v>
      </c>
      <c r="M137" s="12">
        <v>0.04</v>
      </c>
      <c r="N137" s="13">
        <v>2</v>
      </c>
      <c r="O137" s="13"/>
      <c r="P137" s="12">
        <v>1</v>
      </c>
      <c r="Q137" s="13">
        <v>49</v>
      </c>
      <c r="S137" s="17">
        <v>7.5499999999999998E-2</v>
      </c>
      <c r="T137" s="11">
        <v>4</v>
      </c>
    </row>
    <row r="138" spans="1:20" x14ac:dyDescent="0.25">
      <c r="A138" s="8" t="s">
        <v>102</v>
      </c>
      <c r="B138" s="21">
        <v>0.67</v>
      </c>
      <c r="C138" s="11">
        <v>36</v>
      </c>
      <c r="D138" s="21">
        <v>0.3</v>
      </c>
      <c r="E138" s="11">
        <v>16</v>
      </c>
      <c r="F138" s="21">
        <v>0.02</v>
      </c>
      <c r="G138" s="11">
        <v>1</v>
      </c>
      <c r="H138" s="21">
        <v>0.02</v>
      </c>
      <c r="I138" s="11">
        <v>1</v>
      </c>
      <c r="K138" s="18">
        <v>0.97</v>
      </c>
      <c r="L138" s="11">
        <v>52</v>
      </c>
      <c r="M138" s="18">
        <v>0.04</v>
      </c>
      <c r="N138" s="11">
        <v>2</v>
      </c>
      <c r="P138" s="18">
        <v>1.01</v>
      </c>
      <c r="Q138" s="11">
        <v>54</v>
      </c>
      <c r="S138" s="17">
        <v>0.04</v>
      </c>
      <c r="T138" s="11">
        <v>2</v>
      </c>
    </row>
    <row r="139" spans="1:20" x14ac:dyDescent="0.25">
      <c r="A139" s="8" t="s">
        <v>103</v>
      </c>
      <c r="B139" s="21">
        <v>0.85</v>
      </c>
      <c r="C139" s="11">
        <v>57</v>
      </c>
      <c r="D139" s="21">
        <v>0.13</v>
      </c>
      <c r="E139" s="11">
        <v>9</v>
      </c>
      <c r="F139" s="21">
        <v>0.01</v>
      </c>
      <c r="G139" s="11">
        <v>1</v>
      </c>
      <c r="H139" s="21">
        <v>0</v>
      </c>
      <c r="I139" s="11">
        <v>0</v>
      </c>
      <c r="K139" s="18">
        <v>0.98</v>
      </c>
      <c r="L139" s="11">
        <v>66</v>
      </c>
      <c r="M139" s="18">
        <v>0.01</v>
      </c>
      <c r="N139" s="11">
        <v>1</v>
      </c>
      <c r="P139" s="18">
        <v>0.99</v>
      </c>
      <c r="Q139" s="11">
        <v>67</v>
      </c>
      <c r="S139" s="17">
        <v>0.04</v>
      </c>
      <c r="T139" s="11">
        <v>3</v>
      </c>
    </row>
    <row r="140" spans="1:20" x14ac:dyDescent="0.25">
      <c r="A140" s="8" t="s">
        <v>92</v>
      </c>
      <c r="B140" s="18">
        <v>0.75</v>
      </c>
      <c r="C140" s="11">
        <v>39</v>
      </c>
      <c r="D140" s="18">
        <v>0.23</v>
      </c>
      <c r="E140" s="11">
        <v>12</v>
      </c>
      <c r="F140" s="18">
        <v>0.02</v>
      </c>
      <c r="G140" s="11">
        <v>1</v>
      </c>
      <c r="H140" s="18">
        <v>0</v>
      </c>
      <c r="I140" s="11">
        <v>0</v>
      </c>
      <c r="K140" s="18">
        <v>0.98</v>
      </c>
      <c r="L140" s="11">
        <v>51</v>
      </c>
      <c r="M140" s="18">
        <v>0.02</v>
      </c>
      <c r="N140" s="11">
        <v>1</v>
      </c>
      <c r="P140" s="18">
        <v>1</v>
      </c>
      <c r="Q140" s="11">
        <v>52</v>
      </c>
      <c r="S140" s="17">
        <v>0.04</v>
      </c>
      <c r="T140" s="11">
        <v>2</v>
      </c>
    </row>
    <row r="141" spans="1:20" x14ac:dyDescent="0.25">
      <c r="A141" s="8" t="s">
        <v>93</v>
      </c>
      <c r="B141" s="18">
        <v>0.78</v>
      </c>
      <c r="C141" s="11">
        <v>54</v>
      </c>
      <c r="D141" s="18">
        <v>0.19</v>
      </c>
      <c r="E141" s="11">
        <v>13</v>
      </c>
      <c r="F141" s="18">
        <v>0.01</v>
      </c>
      <c r="G141" s="11">
        <v>1</v>
      </c>
      <c r="H141" s="18">
        <v>0.01</v>
      </c>
      <c r="I141" s="11">
        <v>1</v>
      </c>
      <c r="K141" s="18">
        <v>0.97</v>
      </c>
      <c r="L141" s="11">
        <v>67</v>
      </c>
      <c r="M141" s="18">
        <v>0.02</v>
      </c>
      <c r="N141" s="11">
        <v>2</v>
      </c>
      <c r="P141" s="18">
        <v>0.99</v>
      </c>
      <c r="Q141" s="11">
        <v>69</v>
      </c>
      <c r="S141" s="17">
        <v>0.04</v>
      </c>
      <c r="T141" s="11">
        <v>3</v>
      </c>
    </row>
    <row r="143" spans="1:20" ht="15.75" x14ac:dyDescent="0.25">
      <c r="A143" s="2" t="s">
        <v>69</v>
      </c>
    </row>
    <row r="144" spans="1:20" s="10" customFormat="1" ht="27.95" customHeight="1" x14ac:dyDescent="0.25">
      <c r="A144" s="9"/>
      <c r="B144" s="23" t="s">
        <v>33</v>
      </c>
      <c r="C144" s="24"/>
      <c r="D144" s="23" t="s">
        <v>34</v>
      </c>
      <c r="E144" s="24"/>
      <c r="F144" s="23" t="s">
        <v>35</v>
      </c>
      <c r="G144" s="24"/>
      <c r="H144" s="23" t="s">
        <v>36</v>
      </c>
      <c r="I144" s="24"/>
      <c r="J144" s="9"/>
      <c r="K144" s="23" t="s">
        <v>96</v>
      </c>
      <c r="L144" s="24"/>
      <c r="M144" s="23" t="s">
        <v>97</v>
      </c>
      <c r="N144" s="24"/>
      <c r="O144" s="9"/>
      <c r="P144" s="23" t="s">
        <v>3</v>
      </c>
      <c r="Q144" s="24"/>
      <c r="R144" s="9"/>
      <c r="S144" s="23" t="s">
        <v>110</v>
      </c>
      <c r="T144" s="23"/>
    </row>
    <row r="145" spans="1:20" x14ac:dyDescent="0.25">
      <c r="A145" s="8" t="s">
        <v>105</v>
      </c>
      <c r="B145" s="21">
        <v>0.72</v>
      </c>
      <c r="C145" s="11">
        <v>88</v>
      </c>
      <c r="D145" s="21">
        <v>0.25</v>
      </c>
      <c r="E145" s="11">
        <v>30</v>
      </c>
      <c r="F145" s="21">
        <v>0.01</v>
      </c>
      <c r="G145" s="11">
        <v>1</v>
      </c>
      <c r="H145" s="21">
        <v>0.02</v>
      </c>
      <c r="I145" s="11">
        <v>3</v>
      </c>
      <c r="J145" s="13"/>
      <c r="K145" s="12">
        <v>0.97</v>
      </c>
      <c r="L145" s="13">
        <v>118</v>
      </c>
      <c r="M145" s="12">
        <v>0.03</v>
      </c>
      <c r="N145" s="13">
        <v>4</v>
      </c>
      <c r="O145" s="13"/>
      <c r="P145" s="12">
        <v>1</v>
      </c>
      <c r="Q145" s="13">
        <v>122</v>
      </c>
      <c r="S145" s="17">
        <v>0.03</v>
      </c>
      <c r="T145" s="11">
        <v>4</v>
      </c>
    </row>
    <row r="146" spans="1:20" x14ac:dyDescent="0.25">
      <c r="A146" s="8" t="s">
        <v>1</v>
      </c>
      <c r="B146" s="12">
        <v>0.7</v>
      </c>
      <c r="C146" s="13">
        <v>23</v>
      </c>
      <c r="D146" s="12">
        <v>0.27</v>
      </c>
      <c r="E146" s="13">
        <v>9</v>
      </c>
      <c r="F146" s="12">
        <v>0</v>
      </c>
      <c r="G146" s="13">
        <v>0</v>
      </c>
      <c r="H146" s="12">
        <v>0.03</v>
      </c>
      <c r="I146" s="13">
        <v>1</v>
      </c>
      <c r="J146" s="13"/>
      <c r="K146" s="12">
        <v>0.97</v>
      </c>
      <c r="L146" s="13">
        <v>32</v>
      </c>
      <c r="M146" s="12">
        <v>0.03</v>
      </c>
      <c r="N146" s="13">
        <v>1</v>
      </c>
      <c r="O146" s="13"/>
      <c r="P146" s="12">
        <v>1</v>
      </c>
      <c r="Q146" s="13">
        <v>33</v>
      </c>
      <c r="S146" s="17">
        <v>2.9399999999999999E-2</v>
      </c>
      <c r="T146" s="11">
        <v>1</v>
      </c>
    </row>
    <row r="147" spans="1:20" x14ac:dyDescent="0.25">
      <c r="A147" s="8" t="s">
        <v>2</v>
      </c>
      <c r="B147" s="12">
        <v>0.74</v>
      </c>
      <c r="C147" s="13">
        <v>65</v>
      </c>
      <c r="D147" s="12">
        <v>0.23</v>
      </c>
      <c r="E147" s="13">
        <v>20</v>
      </c>
      <c r="F147" s="12">
        <v>0.01</v>
      </c>
      <c r="G147" s="13">
        <v>1</v>
      </c>
      <c r="H147" s="12">
        <v>0.02</v>
      </c>
      <c r="I147" s="13">
        <v>2</v>
      </c>
      <c r="J147" s="13"/>
      <c r="K147" s="12">
        <v>0.97</v>
      </c>
      <c r="L147" s="13">
        <v>85</v>
      </c>
      <c r="M147" s="12">
        <v>0.03</v>
      </c>
      <c r="N147" s="13">
        <v>3</v>
      </c>
      <c r="O147" s="13"/>
      <c r="P147" s="12">
        <v>1</v>
      </c>
      <c r="Q147" s="13">
        <v>88</v>
      </c>
      <c r="S147" s="17">
        <v>3.3000000000000002E-2</v>
      </c>
      <c r="T147" s="11">
        <v>3</v>
      </c>
    </row>
    <row r="148" spans="1:20" x14ac:dyDescent="0.25">
      <c r="A148" s="8" t="s">
        <v>89</v>
      </c>
      <c r="B148" s="12">
        <v>0.74</v>
      </c>
      <c r="C148" s="13">
        <v>53</v>
      </c>
      <c r="D148" s="12">
        <v>0.26</v>
      </c>
      <c r="E148" s="13">
        <v>19</v>
      </c>
      <c r="F148" s="12">
        <v>0</v>
      </c>
      <c r="G148" s="13">
        <v>0</v>
      </c>
      <c r="H148" s="12">
        <v>0</v>
      </c>
      <c r="I148" s="13">
        <v>0</v>
      </c>
      <c r="J148" s="13"/>
      <c r="K148" s="12">
        <v>1</v>
      </c>
      <c r="L148" s="13">
        <v>72</v>
      </c>
      <c r="M148" s="12">
        <v>0</v>
      </c>
      <c r="N148" s="13">
        <v>0</v>
      </c>
      <c r="O148" s="13"/>
      <c r="P148" s="12">
        <v>1</v>
      </c>
      <c r="Q148" s="13">
        <v>72</v>
      </c>
      <c r="S148" s="17">
        <v>2.7E-2</v>
      </c>
      <c r="T148" s="11">
        <v>2</v>
      </c>
    </row>
    <row r="149" spans="1:20" x14ac:dyDescent="0.25">
      <c r="A149" s="8" t="s">
        <v>6</v>
      </c>
      <c r="B149" s="12">
        <v>0.68</v>
      </c>
      <c r="C149" s="13">
        <v>27</v>
      </c>
      <c r="D149" s="12">
        <v>0.25</v>
      </c>
      <c r="E149" s="13">
        <v>10</v>
      </c>
      <c r="F149" s="12">
        <v>0</v>
      </c>
      <c r="G149" s="13">
        <v>0</v>
      </c>
      <c r="H149" s="12">
        <v>0.08</v>
      </c>
      <c r="I149" s="13">
        <v>3</v>
      </c>
      <c r="J149" s="13"/>
      <c r="K149" s="12">
        <v>0.93</v>
      </c>
      <c r="L149" s="13">
        <v>37</v>
      </c>
      <c r="M149" s="12">
        <v>0.08</v>
      </c>
      <c r="N149" s="13">
        <v>3</v>
      </c>
      <c r="O149" s="13"/>
      <c r="P149" s="12">
        <v>1.01</v>
      </c>
      <c r="Q149" s="13">
        <v>40</v>
      </c>
      <c r="S149" s="17">
        <v>2.4400000000000002E-2</v>
      </c>
      <c r="T149" s="11">
        <v>1</v>
      </c>
    </row>
    <row r="150" spans="1:20" x14ac:dyDescent="0.25">
      <c r="A150" s="8" t="s">
        <v>8</v>
      </c>
      <c r="B150" s="12">
        <v>0.79</v>
      </c>
      <c r="C150" s="13">
        <v>56</v>
      </c>
      <c r="D150" s="12">
        <v>0.18</v>
      </c>
      <c r="E150" s="13">
        <v>13</v>
      </c>
      <c r="F150" s="12">
        <v>0</v>
      </c>
      <c r="G150" s="13">
        <v>0</v>
      </c>
      <c r="H150" s="12">
        <v>0.03</v>
      </c>
      <c r="I150" s="13">
        <v>2</v>
      </c>
      <c r="J150" s="13"/>
      <c r="K150" s="12">
        <v>0.97</v>
      </c>
      <c r="L150" s="13">
        <v>69</v>
      </c>
      <c r="M150" s="12">
        <v>0.03</v>
      </c>
      <c r="N150" s="13">
        <v>2</v>
      </c>
      <c r="O150" s="13"/>
      <c r="P150" s="12">
        <v>1</v>
      </c>
      <c r="Q150" s="13">
        <v>71</v>
      </c>
      <c r="S150" s="17">
        <v>1.3899999999999999E-2</v>
      </c>
      <c r="T150" s="11">
        <v>1</v>
      </c>
    </row>
    <row r="151" spans="1:20" x14ac:dyDescent="0.25">
      <c r="A151" s="8" t="s">
        <v>9</v>
      </c>
      <c r="B151" s="12">
        <v>0.64</v>
      </c>
      <c r="C151" s="13">
        <v>32</v>
      </c>
      <c r="D151" s="12">
        <v>0.32</v>
      </c>
      <c r="E151" s="13">
        <v>16</v>
      </c>
      <c r="F151" s="12">
        <v>0.02</v>
      </c>
      <c r="G151" s="13">
        <v>1</v>
      </c>
      <c r="H151" s="12">
        <v>0.02</v>
      </c>
      <c r="I151" s="13">
        <v>1</v>
      </c>
      <c r="J151" s="13"/>
      <c r="K151" s="12">
        <v>0.96</v>
      </c>
      <c r="L151" s="13">
        <v>48</v>
      </c>
      <c r="M151" s="12">
        <v>0.04</v>
      </c>
      <c r="N151" s="13">
        <v>2</v>
      </c>
      <c r="O151" s="13"/>
      <c r="P151" s="12">
        <v>1</v>
      </c>
      <c r="Q151" s="13">
        <v>50</v>
      </c>
      <c r="S151" s="17">
        <v>5.6599999999999998E-2</v>
      </c>
      <c r="T151" s="11">
        <v>3</v>
      </c>
    </row>
    <row r="152" spans="1:20" x14ac:dyDescent="0.25">
      <c r="A152" s="8" t="s">
        <v>102</v>
      </c>
      <c r="B152" s="21">
        <v>0.67</v>
      </c>
      <c r="C152" s="11">
        <v>36</v>
      </c>
      <c r="D152" s="21">
        <v>0.3</v>
      </c>
      <c r="E152" s="11">
        <v>16</v>
      </c>
      <c r="F152" s="21">
        <v>0</v>
      </c>
      <c r="G152" s="11">
        <v>0</v>
      </c>
      <c r="H152" s="21">
        <v>0.04</v>
      </c>
      <c r="I152" s="11">
        <v>2</v>
      </c>
      <c r="K152" s="18">
        <v>0.97</v>
      </c>
      <c r="L152" s="11">
        <v>52</v>
      </c>
      <c r="M152" s="18">
        <v>0.04</v>
      </c>
      <c r="N152" s="11">
        <v>2</v>
      </c>
      <c r="P152" s="18">
        <v>1.01</v>
      </c>
      <c r="Q152" s="11">
        <v>54</v>
      </c>
      <c r="S152" s="17">
        <v>0.04</v>
      </c>
      <c r="T152" s="11">
        <v>2</v>
      </c>
    </row>
    <row r="153" spans="1:20" x14ac:dyDescent="0.25">
      <c r="A153" s="8" t="s">
        <v>103</v>
      </c>
      <c r="B153" s="21">
        <v>0.76</v>
      </c>
      <c r="C153" s="11">
        <v>52</v>
      </c>
      <c r="D153" s="21">
        <v>0.21</v>
      </c>
      <c r="E153" s="11">
        <v>14</v>
      </c>
      <c r="F153" s="21">
        <v>0.01</v>
      </c>
      <c r="G153" s="11">
        <v>1</v>
      </c>
      <c r="H153" s="21">
        <v>0.01</v>
      </c>
      <c r="I153" s="11">
        <v>1</v>
      </c>
      <c r="K153" s="18">
        <v>0.97</v>
      </c>
      <c r="L153" s="11">
        <v>66</v>
      </c>
      <c r="M153" s="18">
        <v>0.02</v>
      </c>
      <c r="N153" s="11">
        <v>2</v>
      </c>
      <c r="P153" s="18">
        <v>0.99</v>
      </c>
      <c r="Q153" s="11">
        <v>68</v>
      </c>
      <c r="S153" s="17">
        <v>0.03</v>
      </c>
      <c r="T153" s="11">
        <v>2</v>
      </c>
    </row>
    <row r="154" spans="1:20" x14ac:dyDescent="0.25">
      <c r="A154" s="8" t="s">
        <v>92</v>
      </c>
      <c r="B154" s="18">
        <v>0.79</v>
      </c>
      <c r="C154" s="11">
        <v>41</v>
      </c>
      <c r="D154" s="18">
        <v>0.21</v>
      </c>
      <c r="E154" s="11">
        <v>11</v>
      </c>
      <c r="F154" s="18">
        <v>0</v>
      </c>
      <c r="G154" s="11">
        <v>0</v>
      </c>
      <c r="H154" s="18">
        <v>0</v>
      </c>
      <c r="I154" s="11">
        <v>0</v>
      </c>
      <c r="K154" s="18">
        <v>1</v>
      </c>
      <c r="L154" s="11">
        <v>52</v>
      </c>
      <c r="M154" s="18">
        <v>0</v>
      </c>
      <c r="N154" s="11">
        <v>0</v>
      </c>
      <c r="P154" s="18">
        <v>1</v>
      </c>
      <c r="Q154" s="11">
        <v>52</v>
      </c>
      <c r="S154" s="17">
        <v>0.04</v>
      </c>
      <c r="T154" s="11">
        <v>2</v>
      </c>
    </row>
    <row r="155" spans="1:20" x14ac:dyDescent="0.25">
      <c r="A155" s="8" t="s">
        <v>93</v>
      </c>
      <c r="B155" s="18">
        <v>0.67</v>
      </c>
      <c r="C155" s="11">
        <v>47</v>
      </c>
      <c r="D155" s="18">
        <v>0.27</v>
      </c>
      <c r="E155" s="11">
        <v>19</v>
      </c>
      <c r="F155" s="18">
        <v>0.01</v>
      </c>
      <c r="G155" s="11">
        <v>1</v>
      </c>
      <c r="H155" s="18">
        <v>0.04</v>
      </c>
      <c r="I155" s="11">
        <v>3</v>
      </c>
      <c r="K155" s="18">
        <v>0.94</v>
      </c>
      <c r="L155" s="11">
        <v>66</v>
      </c>
      <c r="M155" s="18">
        <v>0.05</v>
      </c>
      <c r="N155" s="11">
        <v>4</v>
      </c>
      <c r="P155" s="18">
        <v>0.99</v>
      </c>
      <c r="Q155" s="11">
        <v>70</v>
      </c>
      <c r="S155" s="17">
        <v>0.03</v>
      </c>
      <c r="T155" s="11">
        <v>2</v>
      </c>
    </row>
    <row r="157" spans="1:20" ht="15.75" x14ac:dyDescent="0.25">
      <c r="A157" s="2" t="s">
        <v>70</v>
      </c>
    </row>
    <row r="158" spans="1:20" s="10" customFormat="1" ht="27.95" customHeight="1" x14ac:dyDescent="0.25">
      <c r="A158" s="9"/>
      <c r="B158" s="23" t="s">
        <v>33</v>
      </c>
      <c r="C158" s="24"/>
      <c r="D158" s="23" t="s">
        <v>34</v>
      </c>
      <c r="E158" s="24"/>
      <c r="F158" s="23" t="s">
        <v>35</v>
      </c>
      <c r="G158" s="24"/>
      <c r="H158" s="23" t="s">
        <v>36</v>
      </c>
      <c r="I158" s="24"/>
      <c r="J158" s="9"/>
      <c r="K158" s="23" t="s">
        <v>96</v>
      </c>
      <c r="L158" s="24"/>
      <c r="M158" s="23" t="s">
        <v>97</v>
      </c>
      <c r="N158" s="24"/>
      <c r="O158" s="9"/>
      <c r="P158" s="23" t="s">
        <v>3</v>
      </c>
      <c r="Q158" s="24"/>
      <c r="R158" s="9"/>
      <c r="S158" s="23" t="s">
        <v>110</v>
      </c>
      <c r="T158" s="23"/>
    </row>
    <row r="159" spans="1:20" x14ac:dyDescent="0.25">
      <c r="A159" s="8" t="s">
        <v>105</v>
      </c>
      <c r="B159" s="21">
        <v>0.77</v>
      </c>
      <c r="C159" s="11">
        <v>92</v>
      </c>
      <c r="D159" s="21">
        <v>0.17</v>
      </c>
      <c r="E159" s="11">
        <v>20</v>
      </c>
      <c r="F159" s="21">
        <v>0.05</v>
      </c>
      <c r="G159" s="11">
        <v>6</v>
      </c>
      <c r="H159" s="21">
        <v>0.02</v>
      </c>
      <c r="I159" s="11">
        <v>2</v>
      </c>
      <c r="J159" s="13"/>
      <c r="K159" s="12">
        <v>0.94</v>
      </c>
      <c r="L159" s="13">
        <v>112</v>
      </c>
      <c r="M159" s="12">
        <v>7.0000000000000007E-2</v>
      </c>
      <c r="N159" s="13">
        <v>8</v>
      </c>
      <c r="O159" s="13"/>
      <c r="P159" s="12">
        <v>1.01</v>
      </c>
      <c r="Q159" s="13">
        <v>120</v>
      </c>
      <c r="S159" s="21">
        <v>0.05</v>
      </c>
      <c r="T159" s="11">
        <v>6</v>
      </c>
    </row>
    <row r="160" spans="1:20" x14ac:dyDescent="0.25">
      <c r="A160" s="8" t="s">
        <v>1</v>
      </c>
      <c r="B160" s="12">
        <v>0.87</v>
      </c>
      <c r="C160" s="13">
        <v>27</v>
      </c>
      <c r="D160" s="12">
        <v>0.03</v>
      </c>
      <c r="E160" s="13">
        <v>1</v>
      </c>
      <c r="F160" s="12">
        <v>0.1</v>
      </c>
      <c r="G160" s="13">
        <v>3</v>
      </c>
      <c r="H160" s="12">
        <v>0</v>
      </c>
      <c r="I160" s="13">
        <v>0</v>
      </c>
      <c r="J160" s="13"/>
      <c r="K160" s="12">
        <v>0.9</v>
      </c>
      <c r="L160" s="13">
        <v>28</v>
      </c>
      <c r="M160" s="12">
        <v>0.1</v>
      </c>
      <c r="N160" s="13">
        <v>3</v>
      </c>
      <c r="O160" s="13"/>
      <c r="P160" s="12">
        <v>1</v>
      </c>
      <c r="Q160" s="13">
        <v>31</v>
      </c>
      <c r="S160" s="21">
        <v>8.8200000000000001E-2</v>
      </c>
      <c r="T160" s="11">
        <v>3</v>
      </c>
    </row>
    <row r="161" spans="1:20" x14ac:dyDescent="0.25">
      <c r="A161" s="8" t="s">
        <v>2</v>
      </c>
      <c r="B161" s="12">
        <v>0.73</v>
      </c>
      <c r="C161" s="13">
        <v>64</v>
      </c>
      <c r="D161" s="12">
        <v>0.22</v>
      </c>
      <c r="E161" s="13">
        <v>19</v>
      </c>
      <c r="F161" s="12">
        <v>0.03</v>
      </c>
      <c r="G161" s="13">
        <v>3</v>
      </c>
      <c r="H161" s="12">
        <v>0.02</v>
      </c>
      <c r="I161" s="13">
        <v>2</v>
      </c>
      <c r="J161" s="13"/>
      <c r="K161" s="12">
        <v>0.95</v>
      </c>
      <c r="L161" s="13">
        <v>83</v>
      </c>
      <c r="M161" s="12">
        <v>0.05</v>
      </c>
      <c r="N161" s="13">
        <v>5</v>
      </c>
      <c r="O161" s="13"/>
      <c r="P161" s="12">
        <v>1</v>
      </c>
      <c r="Q161" s="13">
        <v>88</v>
      </c>
      <c r="S161" s="21">
        <v>3.3000000000000002E-2</v>
      </c>
      <c r="T161" s="11">
        <v>3</v>
      </c>
    </row>
    <row r="162" spans="1:20" x14ac:dyDescent="0.25">
      <c r="A162" s="8" t="s">
        <v>89</v>
      </c>
      <c r="B162" s="12">
        <v>0.78</v>
      </c>
      <c r="C162" s="13">
        <v>57</v>
      </c>
      <c r="D162" s="12">
        <v>0.15</v>
      </c>
      <c r="E162" s="13">
        <v>11</v>
      </c>
      <c r="F162" s="12">
        <v>0.05</v>
      </c>
      <c r="G162" s="13">
        <v>4</v>
      </c>
      <c r="H162" s="12">
        <v>0.01</v>
      </c>
      <c r="I162" s="13">
        <v>1</v>
      </c>
      <c r="J162" s="13"/>
      <c r="K162" s="12">
        <v>0.93</v>
      </c>
      <c r="L162" s="13">
        <v>68</v>
      </c>
      <c r="M162" s="12">
        <v>0.06</v>
      </c>
      <c r="N162" s="13">
        <v>5</v>
      </c>
      <c r="O162" s="13"/>
      <c r="P162" s="12">
        <v>0.99</v>
      </c>
      <c r="Q162" s="13">
        <v>73</v>
      </c>
      <c r="S162" s="21">
        <v>1.35E-2</v>
      </c>
      <c r="T162" s="11">
        <v>1</v>
      </c>
    </row>
    <row r="163" spans="1:20" x14ac:dyDescent="0.25">
      <c r="A163" s="8" t="s">
        <v>6</v>
      </c>
      <c r="B163" s="12">
        <v>0.72</v>
      </c>
      <c r="C163" s="13">
        <v>26</v>
      </c>
      <c r="D163" s="12">
        <v>0.19</v>
      </c>
      <c r="E163" s="13">
        <v>7</v>
      </c>
      <c r="F163" s="12">
        <v>0.06</v>
      </c>
      <c r="G163" s="13">
        <v>2</v>
      </c>
      <c r="H163" s="12">
        <v>0.03</v>
      </c>
      <c r="I163" s="13">
        <v>1</v>
      </c>
      <c r="J163" s="13"/>
      <c r="K163" s="12">
        <v>0.91</v>
      </c>
      <c r="L163" s="13">
        <v>33</v>
      </c>
      <c r="M163" s="12">
        <v>0.09</v>
      </c>
      <c r="N163" s="13">
        <v>3</v>
      </c>
      <c r="O163" s="13"/>
      <c r="P163" s="12">
        <v>1</v>
      </c>
      <c r="Q163" s="13">
        <v>36</v>
      </c>
      <c r="S163" s="21">
        <v>0.122</v>
      </c>
      <c r="T163" s="11">
        <v>5</v>
      </c>
    </row>
    <row r="164" spans="1:20" x14ac:dyDescent="0.25">
      <c r="A164" s="8" t="s">
        <v>8</v>
      </c>
      <c r="B164" s="12">
        <v>0.83</v>
      </c>
      <c r="C164" s="13">
        <v>59</v>
      </c>
      <c r="D164" s="12">
        <v>0.1</v>
      </c>
      <c r="E164" s="13">
        <v>7</v>
      </c>
      <c r="F164" s="12">
        <v>0.06</v>
      </c>
      <c r="G164" s="13">
        <v>4</v>
      </c>
      <c r="H164" s="12">
        <v>0.01</v>
      </c>
      <c r="I164" s="13">
        <v>1</v>
      </c>
      <c r="J164" s="13"/>
      <c r="K164" s="12">
        <v>0.93</v>
      </c>
      <c r="L164" s="13">
        <v>66</v>
      </c>
      <c r="M164" s="12">
        <v>7.0000000000000007E-2</v>
      </c>
      <c r="N164" s="13">
        <v>5</v>
      </c>
      <c r="O164" s="13"/>
      <c r="P164" s="12">
        <v>1</v>
      </c>
      <c r="Q164" s="13">
        <v>71</v>
      </c>
      <c r="S164" s="21">
        <v>1.3899999999999999E-2</v>
      </c>
      <c r="T164" s="11">
        <v>1</v>
      </c>
    </row>
    <row r="165" spans="1:20" x14ac:dyDescent="0.25">
      <c r="A165" s="8" t="s">
        <v>9</v>
      </c>
      <c r="B165" s="12">
        <v>0.67</v>
      </c>
      <c r="C165" s="13">
        <v>32</v>
      </c>
      <c r="D165" s="12">
        <v>0.27</v>
      </c>
      <c r="E165" s="13">
        <v>13</v>
      </c>
      <c r="F165" s="12">
        <v>0.04</v>
      </c>
      <c r="G165" s="13">
        <v>2</v>
      </c>
      <c r="H165" s="12">
        <v>0.02</v>
      </c>
      <c r="I165" s="13">
        <v>1</v>
      </c>
      <c r="J165" s="13"/>
      <c r="K165" s="12">
        <v>0.94</v>
      </c>
      <c r="L165" s="13">
        <v>45</v>
      </c>
      <c r="M165" s="12">
        <v>0.06</v>
      </c>
      <c r="N165" s="13">
        <v>3</v>
      </c>
      <c r="O165" s="13"/>
      <c r="P165" s="12">
        <v>1</v>
      </c>
      <c r="Q165" s="13">
        <v>48</v>
      </c>
      <c r="S165" s="21">
        <v>9.4299999999999995E-2</v>
      </c>
      <c r="T165" s="11">
        <v>5</v>
      </c>
    </row>
    <row r="166" spans="1:20" x14ac:dyDescent="0.25">
      <c r="A166" s="8" t="s">
        <v>102</v>
      </c>
      <c r="B166" s="21">
        <v>0.7</v>
      </c>
      <c r="C166" s="11">
        <v>38</v>
      </c>
      <c r="D166" s="21">
        <v>0.19</v>
      </c>
      <c r="E166" s="11">
        <v>10</v>
      </c>
      <c r="F166" s="21">
        <v>0.09</v>
      </c>
      <c r="G166" s="11">
        <v>5</v>
      </c>
      <c r="H166" s="21">
        <v>0.02</v>
      </c>
      <c r="I166" s="11">
        <v>1</v>
      </c>
      <c r="K166" s="18">
        <v>0.89</v>
      </c>
      <c r="L166" s="11">
        <v>48</v>
      </c>
      <c r="M166" s="18">
        <v>0.11</v>
      </c>
      <c r="N166" s="11">
        <v>6</v>
      </c>
      <c r="P166" s="18">
        <v>1</v>
      </c>
      <c r="Q166" s="11">
        <v>54</v>
      </c>
      <c r="S166" s="21">
        <v>0.04</v>
      </c>
      <c r="T166" s="11">
        <v>2</v>
      </c>
    </row>
    <row r="167" spans="1:20" x14ac:dyDescent="0.25">
      <c r="A167" s="8" t="s">
        <v>103</v>
      </c>
      <c r="B167" s="21">
        <v>0.82</v>
      </c>
      <c r="C167" s="11">
        <v>54</v>
      </c>
      <c r="D167" s="21">
        <v>0.15</v>
      </c>
      <c r="E167" s="11">
        <v>10</v>
      </c>
      <c r="F167" s="21">
        <v>0.02</v>
      </c>
      <c r="G167" s="11">
        <v>1</v>
      </c>
      <c r="H167" s="21">
        <v>0.02</v>
      </c>
      <c r="I167" s="11">
        <v>1</v>
      </c>
      <c r="K167" s="18">
        <v>0.97</v>
      </c>
      <c r="L167" s="11">
        <v>64</v>
      </c>
      <c r="M167" s="18">
        <v>0.04</v>
      </c>
      <c r="N167" s="11">
        <v>2</v>
      </c>
      <c r="P167" s="18">
        <v>1.01</v>
      </c>
      <c r="Q167" s="11">
        <v>66</v>
      </c>
      <c r="S167" s="21">
        <v>0.06</v>
      </c>
      <c r="T167" s="11">
        <v>4</v>
      </c>
    </row>
    <row r="168" spans="1:20" x14ac:dyDescent="0.25">
      <c r="A168" s="8" t="s">
        <v>92</v>
      </c>
      <c r="B168" s="18">
        <v>0.73</v>
      </c>
      <c r="C168" s="11">
        <v>37</v>
      </c>
      <c r="D168" s="18">
        <v>0.2</v>
      </c>
      <c r="E168" s="11">
        <v>10</v>
      </c>
      <c r="F168" s="18">
        <v>0.06</v>
      </c>
      <c r="G168" s="11">
        <v>3</v>
      </c>
      <c r="H168" s="18">
        <v>0.02</v>
      </c>
      <c r="I168" s="11">
        <v>1</v>
      </c>
      <c r="K168" s="18">
        <v>0.93</v>
      </c>
      <c r="L168" s="11">
        <v>47</v>
      </c>
      <c r="M168" s="18">
        <v>0.08</v>
      </c>
      <c r="N168" s="11">
        <v>4</v>
      </c>
      <c r="P168" s="18">
        <v>1.01</v>
      </c>
      <c r="Q168" s="11">
        <v>51</v>
      </c>
      <c r="S168" s="21">
        <v>0.06</v>
      </c>
      <c r="T168" s="11">
        <v>3</v>
      </c>
    </row>
    <row r="169" spans="1:20" x14ac:dyDescent="0.25">
      <c r="A169" s="8" t="s">
        <v>93</v>
      </c>
      <c r="B169" s="18">
        <v>0.8</v>
      </c>
      <c r="C169" s="11">
        <v>55</v>
      </c>
      <c r="D169" s="18">
        <v>0.14000000000000001</v>
      </c>
      <c r="E169" s="11">
        <v>10</v>
      </c>
      <c r="F169" s="18">
        <v>0.04</v>
      </c>
      <c r="G169" s="11">
        <v>3</v>
      </c>
      <c r="H169" s="18">
        <v>0.01</v>
      </c>
      <c r="I169" s="11">
        <v>1</v>
      </c>
      <c r="K169" s="18">
        <v>0.94</v>
      </c>
      <c r="L169" s="11">
        <v>65</v>
      </c>
      <c r="M169" s="18">
        <v>0.05</v>
      </c>
      <c r="N169" s="11">
        <v>4</v>
      </c>
      <c r="P169" s="18">
        <v>0.99</v>
      </c>
      <c r="Q169" s="11">
        <v>69</v>
      </c>
      <c r="S169" s="21">
        <v>0.04</v>
      </c>
      <c r="T169" s="11">
        <v>3</v>
      </c>
    </row>
  </sheetData>
  <mergeCells count="96">
    <mergeCell ref="S144:T144"/>
    <mergeCell ref="S158:T158"/>
    <mergeCell ref="S74:T74"/>
    <mergeCell ref="S88:T88"/>
    <mergeCell ref="S102:T102"/>
    <mergeCell ref="S116:T116"/>
    <mergeCell ref="S130:T130"/>
    <mergeCell ref="S4:T4"/>
    <mergeCell ref="S18:T18"/>
    <mergeCell ref="S32:T32"/>
    <mergeCell ref="S46:T46"/>
    <mergeCell ref="S60:T60"/>
    <mergeCell ref="P130:Q130"/>
    <mergeCell ref="K144:L144"/>
    <mergeCell ref="M144:N144"/>
    <mergeCell ref="P144:Q144"/>
    <mergeCell ref="K158:L158"/>
    <mergeCell ref="M158:N158"/>
    <mergeCell ref="P158:Q158"/>
    <mergeCell ref="M130:N130"/>
    <mergeCell ref="P88:Q88"/>
    <mergeCell ref="K102:L102"/>
    <mergeCell ref="M102:N102"/>
    <mergeCell ref="P102:Q102"/>
    <mergeCell ref="K116:L116"/>
    <mergeCell ref="M116:N116"/>
    <mergeCell ref="P116:Q116"/>
    <mergeCell ref="K88:L88"/>
    <mergeCell ref="M88:N88"/>
    <mergeCell ref="P46:Q46"/>
    <mergeCell ref="K60:L60"/>
    <mergeCell ref="M60:N60"/>
    <mergeCell ref="P60:Q60"/>
    <mergeCell ref="K74:L74"/>
    <mergeCell ref="M74:N74"/>
    <mergeCell ref="P74:Q74"/>
    <mergeCell ref="K46:L46"/>
    <mergeCell ref="M46:N46"/>
    <mergeCell ref="P4:Q4"/>
    <mergeCell ref="K18:L18"/>
    <mergeCell ref="M18:N18"/>
    <mergeCell ref="P18:Q18"/>
    <mergeCell ref="K32:L32"/>
    <mergeCell ref="M32:N32"/>
    <mergeCell ref="P32:Q32"/>
    <mergeCell ref="K4:L4"/>
    <mergeCell ref="M4:N4"/>
    <mergeCell ref="B158:C158"/>
    <mergeCell ref="D158:E158"/>
    <mergeCell ref="F158:G158"/>
    <mergeCell ref="H158:I158"/>
    <mergeCell ref="B144:C144"/>
    <mergeCell ref="D144:E144"/>
    <mergeCell ref="F144:G144"/>
    <mergeCell ref="H144:I144"/>
    <mergeCell ref="B130:C130"/>
    <mergeCell ref="D130:E130"/>
    <mergeCell ref="F130:G130"/>
    <mergeCell ref="H130:I130"/>
    <mergeCell ref="K130:L130"/>
    <mergeCell ref="B116:C116"/>
    <mergeCell ref="D116:E116"/>
    <mergeCell ref="F116:G116"/>
    <mergeCell ref="H116:I116"/>
    <mergeCell ref="B102:C102"/>
    <mergeCell ref="D102:E102"/>
    <mergeCell ref="F102:G102"/>
    <mergeCell ref="H102:I102"/>
    <mergeCell ref="B88:C88"/>
    <mergeCell ref="D88:E88"/>
    <mergeCell ref="F88:G88"/>
    <mergeCell ref="H88:I88"/>
    <mergeCell ref="B74:C74"/>
    <mergeCell ref="D74:E74"/>
    <mergeCell ref="F74:G74"/>
    <mergeCell ref="H74:I74"/>
    <mergeCell ref="B60:C60"/>
    <mergeCell ref="D60:E60"/>
    <mergeCell ref="F60:G60"/>
    <mergeCell ref="H60:I60"/>
    <mergeCell ref="B46:C46"/>
    <mergeCell ref="D46:E46"/>
    <mergeCell ref="F46:G46"/>
    <mergeCell ref="H46:I46"/>
    <mergeCell ref="B4:C4"/>
    <mergeCell ref="D4:E4"/>
    <mergeCell ref="F4:G4"/>
    <mergeCell ref="H4:I4"/>
    <mergeCell ref="B32:C32"/>
    <mergeCell ref="D32:E32"/>
    <mergeCell ref="F32:G32"/>
    <mergeCell ref="H32:I32"/>
    <mergeCell ref="B18:C18"/>
    <mergeCell ref="D18:E18"/>
    <mergeCell ref="F18:G18"/>
    <mergeCell ref="H18:I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169"/>
  <sheetViews>
    <sheetView zoomScaleNormal="100" workbookViewId="0"/>
  </sheetViews>
  <sheetFormatPr defaultRowHeight="15" x14ac:dyDescent="0.25"/>
  <cols>
    <col min="1" max="1" width="36.7109375" customWidth="1"/>
    <col min="2" max="17" width="8" customWidth="1"/>
    <col min="18" max="18" width="8.7109375" style="11"/>
    <col min="19" max="19" width="8.7109375" style="17"/>
    <col min="20" max="20" width="8.7109375" style="11"/>
  </cols>
  <sheetData>
    <row r="1" spans="1:20" ht="18" x14ac:dyDescent="0.25">
      <c r="A1" s="1" t="s">
        <v>0</v>
      </c>
    </row>
    <row r="2" spans="1:20" ht="15.75" x14ac:dyDescent="0.25">
      <c r="A2" s="2" t="s">
        <v>71</v>
      </c>
    </row>
    <row r="3" spans="1:20" ht="15.75" x14ac:dyDescent="0.25">
      <c r="A3" s="2" t="s">
        <v>59</v>
      </c>
    </row>
    <row r="4" spans="1:20" s="10" customFormat="1" ht="30.6" customHeight="1" x14ac:dyDescent="0.25">
      <c r="A4" s="9"/>
      <c r="B4" s="23" t="s">
        <v>38</v>
      </c>
      <c r="C4" s="24"/>
      <c r="D4" s="23" t="s">
        <v>39</v>
      </c>
      <c r="E4" s="24"/>
      <c r="F4" s="23" t="s">
        <v>40</v>
      </c>
      <c r="G4" s="24"/>
      <c r="H4" s="23" t="s">
        <v>41</v>
      </c>
      <c r="I4" s="24"/>
      <c r="J4" s="9"/>
      <c r="K4" s="23" t="s">
        <v>98</v>
      </c>
      <c r="L4" s="24"/>
      <c r="M4" s="23" t="s">
        <v>99</v>
      </c>
      <c r="N4" s="24"/>
      <c r="O4" s="9"/>
      <c r="P4" s="23" t="s">
        <v>3</v>
      </c>
      <c r="Q4" s="24"/>
      <c r="R4" s="9"/>
      <c r="S4" s="23" t="s">
        <v>110</v>
      </c>
      <c r="T4" s="23"/>
    </row>
    <row r="5" spans="1:20" x14ac:dyDescent="0.25">
      <c r="A5" s="8" t="s">
        <v>105</v>
      </c>
      <c r="B5" s="21">
        <v>0.15</v>
      </c>
      <c r="C5" s="11">
        <v>16</v>
      </c>
      <c r="D5" s="21">
        <v>0.46</v>
      </c>
      <c r="E5" s="11">
        <v>49</v>
      </c>
      <c r="F5" s="21">
        <v>0.3</v>
      </c>
      <c r="G5" s="11">
        <v>32</v>
      </c>
      <c r="H5" s="21">
        <v>0.09</v>
      </c>
      <c r="I5" s="11">
        <v>10</v>
      </c>
      <c r="J5" s="13"/>
      <c r="K5" s="12">
        <v>0.61</v>
      </c>
      <c r="L5" s="13">
        <v>65</v>
      </c>
      <c r="M5" s="12">
        <v>0.39</v>
      </c>
      <c r="N5" s="13">
        <v>42</v>
      </c>
      <c r="O5" s="13"/>
      <c r="P5" s="12">
        <v>1</v>
      </c>
      <c r="Q5" s="13">
        <v>107</v>
      </c>
      <c r="S5" s="21">
        <v>0.15</v>
      </c>
      <c r="T5" s="11">
        <v>19</v>
      </c>
    </row>
    <row r="6" spans="1:20" x14ac:dyDescent="0.25">
      <c r="A6" s="8" t="s">
        <v>1</v>
      </c>
      <c r="B6" s="12">
        <v>0.14000000000000001</v>
      </c>
      <c r="C6" s="13">
        <v>4</v>
      </c>
      <c r="D6" s="12">
        <v>0.31</v>
      </c>
      <c r="E6" s="13">
        <v>9</v>
      </c>
      <c r="F6" s="12">
        <v>0.45</v>
      </c>
      <c r="G6" s="13">
        <v>13</v>
      </c>
      <c r="H6" s="12">
        <v>0.1</v>
      </c>
      <c r="I6" s="13">
        <v>3</v>
      </c>
      <c r="J6" s="13"/>
      <c r="K6" s="12">
        <v>0.45</v>
      </c>
      <c r="L6" s="13">
        <v>13</v>
      </c>
      <c r="M6" s="12">
        <v>0.55000000000000004</v>
      </c>
      <c r="N6" s="13">
        <v>16</v>
      </c>
      <c r="O6" s="13"/>
      <c r="P6" s="12">
        <v>1</v>
      </c>
      <c r="Q6" s="13">
        <v>29</v>
      </c>
      <c r="S6" s="21">
        <v>0.14699999999999999</v>
      </c>
      <c r="T6" s="11">
        <v>5</v>
      </c>
    </row>
    <row r="7" spans="1:20" x14ac:dyDescent="0.25">
      <c r="A7" s="8" t="s">
        <v>2</v>
      </c>
      <c r="B7" s="12">
        <v>0.16</v>
      </c>
      <c r="C7" s="13">
        <v>12</v>
      </c>
      <c r="D7" s="12">
        <v>0.51</v>
      </c>
      <c r="E7" s="13">
        <v>39</v>
      </c>
      <c r="F7" s="12">
        <v>0.25</v>
      </c>
      <c r="G7" s="13">
        <v>19</v>
      </c>
      <c r="H7" s="12">
        <v>0.09</v>
      </c>
      <c r="I7" s="13">
        <v>7</v>
      </c>
      <c r="J7" s="13"/>
      <c r="K7" s="12">
        <v>0.67</v>
      </c>
      <c r="L7" s="13">
        <v>51</v>
      </c>
      <c r="M7" s="12">
        <v>0.34</v>
      </c>
      <c r="N7" s="13">
        <v>26</v>
      </c>
      <c r="O7" s="13"/>
      <c r="P7" s="12">
        <v>1.01</v>
      </c>
      <c r="Q7" s="13">
        <v>77</v>
      </c>
      <c r="S7" s="21">
        <v>0.15379999999999999</v>
      </c>
      <c r="T7" s="11">
        <v>14</v>
      </c>
    </row>
    <row r="8" spans="1:20" x14ac:dyDescent="0.25">
      <c r="A8" s="8" t="s">
        <v>89</v>
      </c>
      <c r="B8" s="12">
        <v>0.13</v>
      </c>
      <c r="C8" s="13">
        <v>8</v>
      </c>
      <c r="D8" s="12">
        <v>0.48</v>
      </c>
      <c r="E8" s="13">
        <v>29</v>
      </c>
      <c r="F8" s="12">
        <v>0.32</v>
      </c>
      <c r="G8" s="13">
        <v>19</v>
      </c>
      <c r="H8" s="12">
        <v>7.0000000000000007E-2</v>
      </c>
      <c r="I8" s="13">
        <v>4</v>
      </c>
      <c r="J8" s="13"/>
      <c r="K8" s="12">
        <v>0.61</v>
      </c>
      <c r="L8" s="13">
        <v>37</v>
      </c>
      <c r="M8" s="12">
        <v>0.39</v>
      </c>
      <c r="N8" s="13">
        <v>23</v>
      </c>
      <c r="O8" s="13"/>
      <c r="P8" s="12">
        <v>1</v>
      </c>
      <c r="Q8" s="13">
        <v>60</v>
      </c>
      <c r="S8" s="21">
        <v>0.18920000000000001</v>
      </c>
      <c r="T8" s="11">
        <v>14</v>
      </c>
    </row>
    <row r="9" spans="1:20" x14ac:dyDescent="0.25">
      <c r="A9" s="8" t="s">
        <v>6</v>
      </c>
      <c r="B9" s="12">
        <v>0.19</v>
      </c>
      <c r="C9" s="13">
        <v>7</v>
      </c>
      <c r="D9" s="12">
        <v>0.42</v>
      </c>
      <c r="E9" s="13">
        <v>15</v>
      </c>
      <c r="F9" s="12">
        <v>0.25</v>
      </c>
      <c r="G9" s="13">
        <v>9</v>
      </c>
      <c r="H9" s="12">
        <v>0.14000000000000001</v>
      </c>
      <c r="I9" s="13">
        <v>5</v>
      </c>
      <c r="J9" s="13"/>
      <c r="K9" s="12">
        <v>0.61</v>
      </c>
      <c r="L9" s="13">
        <v>22</v>
      </c>
      <c r="M9" s="12">
        <v>0.39</v>
      </c>
      <c r="N9" s="13">
        <v>14</v>
      </c>
      <c r="O9" s="13"/>
      <c r="P9" s="12">
        <v>1</v>
      </c>
      <c r="Q9" s="13">
        <v>36</v>
      </c>
      <c r="S9" s="21">
        <v>0.122</v>
      </c>
      <c r="T9" s="11">
        <v>5</v>
      </c>
    </row>
    <row r="10" spans="1:20" x14ac:dyDescent="0.25">
      <c r="A10" s="8" t="s">
        <v>8</v>
      </c>
      <c r="B10" s="12">
        <v>0.14000000000000001</v>
      </c>
      <c r="C10" s="13">
        <v>9</v>
      </c>
      <c r="D10" s="12">
        <v>0.42</v>
      </c>
      <c r="E10" s="13">
        <v>27</v>
      </c>
      <c r="F10" s="12">
        <v>0.36</v>
      </c>
      <c r="G10" s="13">
        <v>23</v>
      </c>
      <c r="H10" s="12">
        <v>0.08</v>
      </c>
      <c r="I10" s="13">
        <v>5</v>
      </c>
      <c r="J10" s="13"/>
      <c r="K10" s="12">
        <v>0.56000000000000005</v>
      </c>
      <c r="L10" s="13">
        <v>36</v>
      </c>
      <c r="M10" s="12">
        <v>0.44</v>
      </c>
      <c r="N10" s="13">
        <v>28</v>
      </c>
      <c r="O10" s="13"/>
      <c r="P10" s="12">
        <v>1</v>
      </c>
      <c r="Q10" s="13">
        <v>64</v>
      </c>
      <c r="S10" s="21">
        <v>0.1111</v>
      </c>
      <c r="T10" s="11">
        <v>8</v>
      </c>
    </row>
    <row r="11" spans="1:20" x14ac:dyDescent="0.25">
      <c r="A11" s="8" t="s">
        <v>9</v>
      </c>
      <c r="B11" s="12">
        <v>0.17</v>
      </c>
      <c r="C11" s="13">
        <v>7</v>
      </c>
      <c r="D11" s="12">
        <v>0.5</v>
      </c>
      <c r="E11" s="13">
        <v>21</v>
      </c>
      <c r="F11" s="12">
        <v>0.21</v>
      </c>
      <c r="G11" s="13">
        <v>9</v>
      </c>
      <c r="H11" s="12">
        <v>0.12</v>
      </c>
      <c r="I11" s="13">
        <v>5</v>
      </c>
      <c r="J11" s="13"/>
      <c r="K11" s="12">
        <v>0.67</v>
      </c>
      <c r="L11" s="13">
        <v>28</v>
      </c>
      <c r="M11" s="12">
        <v>0.33</v>
      </c>
      <c r="N11" s="13">
        <v>14</v>
      </c>
      <c r="O11" s="13"/>
      <c r="P11" s="12">
        <v>1</v>
      </c>
      <c r="Q11" s="13">
        <v>42</v>
      </c>
      <c r="S11" s="21">
        <v>0.20749999999999999</v>
      </c>
      <c r="T11" s="11">
        <v>11</v>
      </c>
    </row>
    <row r="12" spans="1:20" ht="15" customHeight="1" x14ac:dyDescent="0.25">
      <c r="A12" s="8" t="s">
        <v>102</v>
      </c>
      <c r="B12" s="21">
        <v>0.12</v>
      </c>
      <c r="C12" s="11">
        <v>6</v>
      </c>
      <c r="D12" s="21">
        <v>0.42</v>
      </c>
      <c r="E12" s="11">
        <v>21</v>
      </c>
      <c r="F12" s="21">
        <v>0.32</v>
      </c>
      <c r="G12" s="11">
        <v>16</v>
      </c>
      <c r="H12" s="21">
        <v>0.14000000000000001</v>
      </c>
      <c r="I12" s="11">
        <v>7</v>
      </c>
      <c r="J12" s="11"/>
      <c r="K12" s="18">
        <v>0.54</v>
      </c>
      <c r="L12" s="11">
        <v>27</v>
      </c>
      <c r="M12" s="18">
        <v>0.46</v>
      </c>
      <c r="N12" s="11">
        <v>23</v>
      </c>
      <c r="P12" s="18">
        <v>1</v>
      </c>
      <c r="Q12" s="11">
        <v>50</v>
      </c>
      <c r="S12" s="21">
        <v>0.11</v>
      </c>
      <c r="T12" s="11">
        <v>6</v>
      </c>
    </row>
    <row r="13" spans="1:20" x14ac:dyDescent="0.25">
      <c r="A13" s="8" t="s">
        <v>103</v>
      </c>
      <c r="B13" s="21">
        <v>0.18</v>
      </c>
      <c r="C13" s="11">
        <v>10</v>
      </c>
      <c r="D13" s="21">
        <v>0.49</v>
      </c>
      <c r="E13" s="11">
        <v>28</v>
      </c>
      <c r="F13" s="21">
        <v>0.28000000000000003</v>
      </c>
      <c r="G13" s="11">
        <v>16</v>
      </c>
      <c r="H13" s="21">
        <v>0.05</v>
      </c>
      <c r="I13" s="11">
        <v>3</v>
      </c>
      <c r="J13" s="11"/>
      <c r="K13" s="18">
        <v>0.67</v>
      </c>
      <c r="L13" s="11">
        <v>38</v>
      </c>
      <c r="M13" s="18">
        <v>0.33</v>
      </c>
      <c r="N13" s="11">
        <v>19</v>
      </c>
      <c r="P13" s="18">
        <v>1</v>
      </c>
      <c r="Q13" s="11">
        <v>57</v>
      </c>
      <c r="S13" s="21">
        <v>0.19</v>
      </c>
      <c r="T13" s="11">
        <v>13</v>
      </c>
    </row>
    <row r="14" spans="1:20" x14ac:dyDescent="0.25">
      <c r="A14" s="8" t="s">
        <v>92</v>
      </c>
      <c r="B14" s="18">
        <v>0.2</v>
      </c>
      <c r="C14" s="11">
        <v>9</v>
      </c>
      <c r="D14" s="18">
        <v>0.45</v>
      </c>
      <c r="E14" s="11">
        <v>20</v>
      </c>
      <c r="F14" s="18">
        <v>0.2</v>
      </c>
      <c r="G14" s="11">
        <v>9</v>
      </c>
      <c r="H14" s="18">
        <v>0.14000000000000001</v>
      </c>
      <c r="I14" s="11">
        <v>6</v>
      </c>
      <c r="J14" s="11"/>
      <c r="K14" s="18">
        <v>0.65</v>
      </c>
      <c r="L14" s="11">
        <v>29</v>
      </c>
      <c r="M14" s="18">
        <v>0.34</v>
      </c>
      <c r="N14" s="11">
        <v>15</v>
      </c>
      <c r="O14" s="11"/>
      <c r="P14" s="18">
        <v>0.99</v>
      </c>
      <c r="Q14" s="11">
        <v>44</v>
      </c>
      <c r="S14" s="21">
        <v>0.19</v>
      </c>
      <c r="T14" s="11">
        <v>10</v>
      </c>
    </row>
    <row r="15" spans="1:20" x14ac:dyDescent="0.25">
      <c r="A15" s="8" t="s">
        <v>93</v>
      </c>
      <c r="B15" s="18">
        <v>0.11</v>
      </c>
      <c r="C15" s="11">
        <v>7</v>
      </c>
      <c r="D15" s="18">
        <v>0.46</v>
      </c>
      <c r="E15" s="11">
        <v>29</v>
      </c>
      <c r="F15" s="18">
        <v>0.37</v>
      </c>
      <c r="G15" s="11">
        <v>23</v>
      </c>
      <c r="H15" s="18">
        <v>0.06</v>
      </c>
      <c r="I15" s="11">
        <v>4</v>
      </c>
      <c r="J15" s="11"/>
      <c r="K15" s="18">
        <v>0.56999999999999995</v>
      </c>
      <c r="L15" s="11">
        <v>36</v>
      </c>
      <c r="M15" s="18">
        <v>0.43</v>
      </c>
      <c r="N15" s="11">
        <v>27</v>
      </c>
      <c r="O15" s="11"/>
      <c r="P15" s="18">
        <v>1</v>
      </c>
      <c r="Q15" s="11">
        <v>63</v>
      </c>
      <c r="S15" s="21">
        <v>0.13</v>
      </c>
      <c r="T15" s="11">
        <v>9</v>
      </c>
    </row>
    <row r="17" spans="1:20" ht="15.75" x14ac:dyDescent="0.25">
      <c r="A17" s="2" t="s">
        <v>60</v>
      </c>
    </row>
    <row r="18" spans="1:20" s="10" customFormat="1" ht="30.6" customHeight="1" x14ac:dyDescent="0.25">
      <c r="A18" s="9"/>
      <c r="B18" s="23" t="s">
        <v>38</v>
      </c>
      <c r="C18" s="24"/>
      <c r="D18" s="23" t="s">
        <v>39</v>
      </c>
      <c r="E18" s="24"/>
      <c r="F18" s="23" t="s">
        <v>40</v>
      </c>
      <c r="G18" s="24"/>
      <c r="H18" s="23" t="s">
        <v>41</v>
      </c>
      <c r="I18" s="24"/>
      <c r="J18" s="9"/>
      <c r="K18" s="23" t="s">
        <v>98</v>
      </c>
      <c r="L18" s="24"/>
      <c r="M18" s="23" t="s">
        <v>99</v>
      </c>
      <c r="N18" s="24"/>
      <c r="O18" s="9"/>
      <c r="P18" s="23" t="s">
        <v>3</v>
      </c>
      <c r="Q18" s="24"/>
      <c r="R18" s="9"/>
      <c r="S18" s="23" t="s">
        <v>110</v>
      </c>
      <c r="T18" s="23"/>
    </row>
    <row r="19" spans="1:20" x14ac:dyDescent="0.25">
      <c r="A19" s="8" t="s">
        <v>105</v>
      </c>
      <c r="B19" s="21">
        <v>0.47</v>
      </c>
      <c r="C19" s="11">
        <v>50</v>
      </c>
      <c r="D19" s="21">
        <v>0.49</v>
      </c>
      <c r="E19" s="11">
        <v>52</v>
      </c>
      <c r="F19" s="21">
        <v>0.05</v>
      </c>
      <c r="G19" s="11">
        <v>5</v>
      </c>
      <c r="H19" s="21">
        <v>0</v>
      </c>
      <c r="I19" s="11">
        <v>0</v>
      </c>
      <c r="J19" s="13"/>
      <c r="K19" s="12">
        <v>0.96</v>
      </c>
      <c r="L19" s="13">
        <v>102</v>
      </c>
      <c r="M19" s="12">
        <v>0.05</v>
      </c>
      <c r="N19" s="13">
        <v>5</v>
      </c>
      <c r="O19" s="13"/>
      <c r="P19" s="12">
        <v>1.01</v>
      </c>
      <c r="Q19" s="13">
        <v>107</v>
      </c>
      <c r="S19" s="21">
        <v>0.14000000000000001</v>
      </c>
      <c r="T19" s="11">
        <v>18</v>
      </c>
    </row>
    <row r="20" spans="1:20" x14ac:dyDescent="0.25">
      <c r="A20" s="8" t="s">
        <v>1</v>
      </c>
      <c r="B20" s="12">
        <v>0.38</v>
      </c>
      <c r="C20" s="13">
        <v>10</v>
      </c>
      <c r="D20" s="12">
        <v>0.62</v>
      </c>
      <c r="E20" s="13">
        <v>16</v>
      </c>
      <c r="F20" s="12">
        <v>0</v>
      </c>
      <c r="G20" s="13">
        <v>0</v>
      </c>
      <c r="H20" s="12">
        <v>0</v>
      </c>
      <c r="I20" s="13">
        <v>0</v>
      </c>
      <c r="J20" s="13"/>
      <c r="K20" s="12">
        <v>1</v>
      </c>
      <c r="L20" s="13">
        <v>26</v>
      </c>
      <c r="M20" s="12">
        <v>0</v>
      </c>
      <c r="N20" s="13">
        <v>0</v>
      </c>
      <c r="O20" s="13"/>
      <c r="P20" s="12">
        <v>1</v>
      </c>
      <c r="Q20" s="13">
        <v>26</v>
      </c>
      <c r="S20" s="21">
        <v>0.21210000000000001</v>
      </c>
      <c r="T20" s="11">
        <v>7</v>
      </c>
    </row>
    <row r="21" spans="1:20" x14ac:dyDescent="0.25">
      <c r="A21" s="8" t="s">
        <v>2</v>
      </c>
      <c r="B21" s="12">
        <v>0.5</v>
      </c>
      <c r="C21" s="13">
        <v>40</v>
      </c>
      <c r="D21" s="12">
        <v>0.44</v>
      </c>
      <c r="E21" s="13">
        <v>35</v>
      </c>
      <c r="F21" s="12">
        <v>0.06</v>
      </c>
      <c r="G21" s="13">
        <v>5</v>
      </c>
      <c r="H21" s="12">
        <v>0</v>
      </c>
      <c r="I21" s="13">
        <v>0</v>
      </c>
      <c r="J21" s="13"/>
      <c r="K21" s="12">
        <v>0.94</v>
      </c>
      <c r="L21" s="13">
        <v>75</v>
      </c>
      <c r="M21" s="12">
        <v>0.06</v>
      </c>
      <c r="N21" s="13">
        <v>5</v>
      </c>
      <c r="O21" s="13"/>
      <c r="P21" s="12">
        <v>1</v>
      </c>
      <c r="Q21" s="13">
        <v>80</v>
      </c>
      <c r="S21" s="21">
        <v>0.12089999999999999</v>
      </c>
      <c r="T21" s="11">
        <v>11</v>
      </c>
    </row>
    <row r="22" spans="1:20" x14ac:dyDescent="0.25">
      <c r="A22" s="8" t="s">
        <v>89</v>
      </c>
      <c r="B22" s="12">
        <v>0.4</v>
      </c>
      <c r="C22" s="13">
        <v>25</v>
      </c>
      <c r="D22" s="12">
        <v>0.56000000000000005</v>
      </c>
      <c r="E22" s="13">
        <v>35</v>
      </c>
      <c r="F22" s="12">
        <v>0.03</v>
      </c>
      <c r="G22" s="13">
        <v>2</v>
      </c>
      <c r="H22" s="12">
        <v>0</v>
      </c>
      <c r="I22" s="13">
        <v>0</v>
      </c>
      <c r="J22" s="13"/>
      <c r="K22" s="12">
        <v>0.96</v>
      </c>
      <c r="L22" s="13">
        <v>60</v>
      </c>
      <c r="M22" s="12">
        <v>0.03</v>
      </c>
      <c r="N22" s="13">
        <v>2</v>
      </c>
      <c r="O22" s="13"/>
      <c r="P22" s="12">
        <v>0.99</v>
      </c>
      <c r="Q22" s="13">
        <v>62</v>
      </c>
      <c r="S22" s="21">
        <v>0.1507</v>
      </c>
      <c r="T22" s="11">
        <v>11</v>
      </c>
    </row>
    <row r="23" spans="1:20" x14ac:dyDescent="0.25">
      <c r="A23" s="8" t="s">
        <v>6</v>
      </c>
      <c r="B23" s="12">
        <v>0.62</v>
      </c>
      <c r="C23" s="13">
        <v>21</v>
      </c>
      <c r="D23" s="12">
        <v>0.32</v>
      </c>
      <c r="E23" s="13">
        <v>11</v>
      </c>
      <c r="F23" s="12">
        <v>0.06</v>
      </c>
      <c r="G23" s="13">
        <v>2</v>
      </c>
      <c r="H23" s="12">
        <v>0</v>
      </c>
      <c r="I23" s="13">
        <v>0</v>
      </c>
      <c r="J23" s="13"/>
      <c r="K23" s="12">
        <v>0.94</v>
      </c>
      <c r="L23" s="13">
        <v>32</v>
      </c>
      <c r="M23" s="12">
        <v>0.06</v>
      </c>
      <c r="N23" s="13">
        <v>2</v>
      </c>
      <c r="O23" s="13"/>
      <c r="P23" s="12">
        <v>1</v>
      </c>
      <c r="Q23" s="13">
        <v>34</v>
      </c>
      <c r="S23" s="21">
        <v>0.17069999999999999</v>
      </c>
      <c r="T23" s="11">
        <v>7</v>
      </c>
    </row>
    <row r="24" spans="1:20" x14ac:dyDescent="0.25">
      <c r="A24" s="8" t="s">
        <v>8</v>
      </c>
      <c r="B24" s="12">
        <v>0.54</v>
      </c>
      <c r="C24" s="13">
        <v>33</v>
      </c>
      <c r="D24" s="12">
        <v>0.39</v>
      </c>
      <c r="E24" s="13">
        <v>24</v>
      </c>
      <c r="F24" s="12">
        <v>7.0000000000000007E-2</v>
      </c>
      <c r="G24" s="13">
        <v>4</v>
      </c>
      <c r="H24" s="12">
        <v>0</v>
      </c>
      <c r="I24" s="13">
        <v>0</v>
      </c>
      <c r="J24" s="13"/>
      <c r="K24" s="12">
        <v>0.93</v>
      </c>
      <c r="L24" s="13">
        <v>57</v>
      </c>
      <c r="M24" s="12">
        <v>7.0000000000000007E-2</v>
      </c>
      <c r="N24" s="13">
        <v>4</v>
      </c>
      <c r="O24" s="13"/>
      <c r="P24" s="12">
        <v>1</v>
      </c>
      <c r="Q24" s="13">
        <v>61</v>
      </c>
      <c r="S24" s="21">
        <v>0.14080000000000001</v>
      </c>
      <c r="T24" s="11">
        <v>10</v>
      </c>
    </row>
    <row r="25" spans="1:20" x14ac:dyDescent="0.25">
      <c r="A25" s="8" t="s">
        <v>9</v>
      </c>
      <c r="B25" s="12">
        <v>0.38</v>
      </c>
      <c r="C25" s="13">
        <v>17</v>
      </c>
      <c r="D25" s="12">
        <v>0.6</v>
      </c>
      <c r="E25" s="13">
        <v>27</v>
      </c>
      <c r="F25" s="12">
        <v>0.02</v>
      </c>
      <c r="G25" s="13">
        <v>1</v>
      </c>
      <c r="H25" s="12">
        <v>0</v>
      </c>
      <c r="I25" s="13">
        <v>0</v>
      </c>
      <c r="J25" s="13"/>
      <c r="K25" s="12">
        <v>0.98</v>
      </c>
      <c r="L25" s="13">
        <v>44</v>
      </c>
      <c r="M25" s="12">
        <v>0.02</v>
      </c>
      <c r="N25" s="13">
        <v>1</v>
      </c>
      <c r="O25" s="13"/>
      <c r="P25" s="12">
        <v>1</v>
      </c>
      <c r="Q25" s="13">
        <v>45</v>
      </c>
      <c r="S25" s="21">
        <v>0.15090000000000001</v>
      </c>
      <c r="T25" s="11">
        <v>8</v>
      </c>
    </row>
    <row r="26" spans="1:20" x14ac:dyDescent="0.25">
      <c r="A26" s="8" t="s">
        <v>102</v>
      </c>
      <c r="B26" s="21">
        <v>0.47</v>
      </c>
      <c r="C26" s="11">
        <v>21</v>
      </c>
      <c r="D26" s="21">
        <v>0.49</v>
      </c>
      <c r="E26" s="11">
        <v>22</v>
      </c>
      <c r="F26" s="21">
        <v>0.04</v>
      </c>
      <c r="G26" s="11">
        <v>2</v>
      </c>
      <c r="H26" s="21">
        <v>0</v>
      </c>
      <c r="I26" s="11">
        <v>0</v>
      </c>
      <c r="J26" s="11"/>
      <c r="K26" s="18">
        <v>0.96</v>
      </c>
      <c r="L26" s="11">
        <v>43</v>
      </c>
      <c r="M26" s="18">
        <v>0.04</v>
      </c>
      <c r="N26" s="11">
        <v>2</v>
      </c>
      <c r="P26" s="18">
        <v>1</v>
      </c>
      <c r="Q26" s="11">
        <v>45</v>
      </c>
      <c r="S26" s="21">
        <v>0.2</v>
      </c>
      <c r="T26" s="11">
        <v>11</v>
      </c>
    </row>
    <row r="27" spans="1:20" x14ac:dyDescent="0.25">
      <c r="A27" s="8" t="s">
        <v>103</v>
      </c>
      <c r="B27" s="21">
        <v>0.47</v>
      </c>
      <c r="C27" s="11">
        <v>29</v>
      </c>
      <c r="D27" s="21">
        <v>0.48</v>
      </c>
      <c r="E27" s="11">
        <v>30</v>
      </c>
      <c r="F27" s="21">
        <v>0.05</v>
      </c>
      <c r="G27" s="11">
        <v>3</v>
      </c>
      <c r="H27" s="21">
        <v>0</v>
      </c>
      <c r="I27" s="11">
        <v>0</v>
      </c>
      <c r="J27" s="11"/>
      <c r="K27" s="18">
        <v>0.95</v>
      </c>
      <c r="L27" s="11">
        <v>59</v>
      </c>
      <c r="M27" s="18">
        <v>0.05</v>
      </c>
      <c r="N27" s="11">
        <v>3</v>
      </c>
      <c r="P27" s="18">
        <v>1</v>
      </c>
      <c r="Q27" s="11">
        <v>62</v>
      </c>
      <c r="S27" s="21">
        <v>0.1</v>
      </c>
      <c r="T27" s="11">
        <v>7</v>
      </c>
    </row>
    <row r="28" spans="1:20" x14ac:dyDescent="0.25">
      <c r="A28" s="8" t="s">
        <v>92</v>
      </c>
      <c r="B28" s="18">
        <v>0.6</v>
      </c>
      <c r="C28" s="11">
        <v>26</v>
      </c>
      <c r="D28" s="18">
        <v>0.37</v>
      </c>
      <c r="E28" s="11">
        <v>16</v>
      </c>
      <c r="F28" s="18">
        <v>0.02</v>
      </c>
      <c r="G28" s="11">
        <v>1</v>
      </c>
      <c r="H28" s="18">
        <v>0</v>
      </c>
      <c r="I28" s="11">
        <v>0</v>
      </c>
      <c r="J28" s="11"/>
      <c r="K28" s="18">
        <v>0.97</v>
      </c>
      <c r="L28" s="11">
        <v>42</v>
      </c>
      <c r="M28" s="18">
        <v>0.02</v>
      </c>
      <c r="N28" s="11">
        <v>1</v>
      </c>
      <c r="O28" s="11"/>
      <c r="P28" s="18">
        <v>0.99</v>
      </c>
      <c r="Q28" s="11">
        <v>43</v>
      </c>
      <c r="S28" s="21">
        <v>0.19</v>
      </c>
      <c r="T28" s="11">
        <v>10</v>
      </c>
    </row>
    <row r="29" spans="1:20" x14ac:dyDescent="0.25">
      <c r="A29" s="8" t="s">
        <v>93</v>
      </c>
      <c r="B29" s="18">
        <v>0.38</v>
      </c>
      <c r="C29" s="11">
        <v>24</v>
      </c>
      <c r="D29" s="18">
        <v>0.56000000000000005</v>
      </c>
      <c r="E29" s="11">
        <v>36</v>
      </c>
      <c r="F29" s="18">
        <v>0.06</v>
      </c>
      <c r="G29" s="11">
        <v>4</v>
      </c>
      <c r="H29" s="18">
        <v>0</v>
      </c>
      <c r="I29" s="11">
        <v>0</v>
      </c>
      <c r="J29" s="11"/>
      <c r="K29" s="18">
        <v>0.94</v>
      </c>
      <c r="L29" s="11">
        <v>60</v>
      </c>
      <c r="M29" s="18">
        <v>0.06</v>
      </c>
      <c r="N29" s="11">
        <v>4</v>
      </c>
      <c r="O29" s="11"/>
      <c r="P29" s="18">
        <v>1</v>
      </c>
      <c r="Q29" s="11">
        <v>64</v>
      </c>
      <c r="S29" s="21">
        <v>0.11</v>
      </c>
      <c r="T29" s="11">
        <v>8</v>
      </c>
    </row>
    <row r="31" spans="1:20" ht="15.75" x14ac:dyDescent="0.25">
      <c r="A31" s="2" t="s">
        <v>61</v>
      </c>
    </row>
    <row r="32" spans="1:20" s="10" customFormat="1" ht="30.6" customHeight="1" x14ac:dyDescent="0.25">
      <c r="A32" s="9"/>
      <c r="B32" s="23" t="s">
        <v>38</v>
      </c>
      <c r="C32" s="24"/>
      <c r="D32" s="23" t="s">
        <v>39</v>
      </c>
      <c r="E32" s="24"/>
      <c r="F32" s="23" t="s">
        <v>40</v>
      </c>
      <c r="G32" s="24"/>
      <c r="H32" s="23" t="s">
        <v>41</v>
      </c>
      <c r="I32" s="24"/>
      <c r="J32" s="9"/>
      <c r="K32" s="23" t="s">
        <v>98</v>
      </c>
      <c r="L32" s="24"/>
      <c r="M32" s="23" t="s">
        <v>99</v>
      </c>
      <c r="N32" s="24"/>
      <c r="O32" s="9"/>
      <c r="P32" s="23" t="s">
        <v>3</v>
      </c>
      <c r="Q32" s="24"/>
      <c r="R32" s="9"/>
      <c r="S32" s="23" t="s">
        <v>110</v>
      </c>
      <c r="T32" s="23"/>
    </row>
    <row r="33" spans="1:20" x14ac:dyDescent="0.25">
      <c r="A33" s="8" t="s">
        <v>105</v>
      </c>
      <c r="B33" s="21">
        <v>0.36</v>
      </c>
      <c r="C33" s="11">
        <v>39</v>
      </c>
      <c r="D33" s="21">
        <v>0.49</v>
      </c>
      <c r="E33" s="11">
        <v>53</v>
      </c>
      <c r="F33" s="21">
        <v>0.12</v>
      </c>
      <c r="G33" s="11">
        <v>13</v>
      </c>
      <c r="H33" s="21">
        <v>0.03</v>
      </c>
      <c r="I33" s="11">
        <v>3</v>
      </c>
      <c r="J33" s="13"/>
      <c r="K33" s="12">
        <v>0.85</v>
      </c>
      <c r="L33" s="13">
        <v>92</v>
      </c>
      <c r="M33" s="12">
        <v>0.15</v>
      </c>
      <c r="N33" s="13">
        <v>16</v>
      </c>
      <c r="O33" s="13"/>
      <c r="P33" s="12">
        <v>1</v>
      </c>
      <c r="Q33" s="13">
        <v>108</v>
      </c>
      <c r="S33" s="21">
        <v>0.12</v>
      </c>
      <c r="T33" s="11">
        <v>15</v>
      </c>
    </row>
    <row r="34" spans="1:20" x14ac:dyDescent="0.25">
      <c r="A34" s="8" t="s">
        <v>1</v>
      </c>
      <c r="B34" s="12">
        <v>0.41</v>
      </c>
      <c r="C34" s="13">
        <v>11</v>
      </c>
      <c r="D34" s="12">
        <v>0.41</v>
      </c>
      <c r="E34" s="13">
        <v>11</v>
      </c>
      <c r="F34" s="12">
        <v>0.15</v>
      </c>
      <c r="G34" s="13">
        <v>4</v>
      </c>
      <c r="H34" s="12">
        <v>0.04</v>
      </c>
      <c r="I34" s="13">
        <v>1</v>
      </c>
      <c r="J34" s="13"/>
      <c r="K34" s="12">
        <v>0.82</v>
      </c>
      <c r="L34" s="13">
        <v>22</v>
      </c>
      <c r="M34" s="12">
        <v>0.19</v>
      </c>
      <c r="N34" s="13">
        <v>5</v>
      </c>
      <c r="O34" s="13"/>
      <c r="P34" s="12">
        <v>1.01</v>
      </c>
      <c r="Q34" s="13">
        <v>27</v>
      </c>
      <c r="S34" s="21">
        <v>0.15629999999999999</v>
      </c>
      <c r="T34" s="11">
        <v>5</v>
      </c>
    </row>
    <row r="35" spans="1:20" x14ac:dyDescent="0.25">
      <c r="A35" s="8" t="s">
        <v>2</v>
      </c>
      <c r="B35" s="12">
        <v>0.35</v>
      </c>
      <c r="C35" s="13">
        <v>28</v>
      </c>
      <c r="D35" s="12">
        <v>0.52</v>
      </c>
      <c r="E35" s="13">
        <v>42</v>
      </c>
      <c r="F35" s="12">
        <v>0.11</v>
      </c>
      <c r="G35" s="13">
        <v>9</v>
      </c>
      <c r="H35" s="12">
        <v>0.02</v>
      </c>
      <c r="I35" s="13">
        <v>2</v>
      </c>
      <c r="J35" s="13"/>
      <c r="K35" s="12">
        <v>0.87</v>
      </c>
      <c r="L35" s="13">
        <v>70</v>
      </c>
      <c r="M35" s="12">
        <v>0.13</v>
      </c>
      <c r="N35" s="13">
        <v>11</v>
      </c>
      <c r="O35" s="13"/>
      <c r="P35" s="12">
        <v>1</v>
      </c>
      <c r="Q35" s="13">
        <v>81</v>
      </c>
      <c r="S35" s="21">
        <v>0.1</v>
      </c>
      <c r="T35" s="11">
        <v>9</v>
      </c>
    </row>
    <row r="36" spans="1:20" x14ac:dyDescent="0.25">
      <c r="A36" s="8" t="s">
        <v>89</v>
      </c>
      <c r="B36" s="12">
        <v>0.27</v>
      </c>
      <c r="C36" s="13">
        <v>17</v>
      </c>
      <c r="D36" s="12">
        <v>0.56000000000000005</v>
      </c>
      <c r="E36" s="13">
        <v>35</v>
      </c>
      <c r="F36" s="12">
        <v>0.15</v>
      </c>
      <c r="G36" s="13">
        <v>9</v>
      </c>
      <c r="H36" s="12">
        <v>0.02</v>
      </c>
      <c r="I36" s="13">
        <v>1</v>
      </c>
      <c r="J36" s="13"/>
      <c r="K36" s="12">
        <v>0.83</v>
      </c>
      <c r="L36" s="13">
        <v>52</v>
      </c>
      <c r="M36" s="12">
        <v>0.17</v>
      </c>
      <c r="N36" s="13">
        <v>10</v>
      </c>
      <c r="O36" s="13"/>
      <c r="P36" s="12">
        <v>1</v>
      </c>
      <c r="Q36" s="13">
        <v>62</v>
      </c>
      <c r="S36" s="21">
        <v>0.1389</v>
      </c>
      <c r="T36" s="11">
        <v>10</v>
      </c>
    </row>
    <row r="37" spans="1:20" x14ac:dyDescent="0.25">
      <c r="A37" s="8" t="s">
        <v>6</v>
      </c>
      <c r="B37" s="12">
        <v>0.56000000000000005</v>
      </c>
      <c r="C37" s="13">
        <v>20</v>
      </c>
      <c r="D37" s="12">
        <v>0.33</v>
      </c>
      <c r="E37" s="13">
        <v>12</v>
      </c>
      <c r="F37" s="12">
        <v>0.08</v>
      </c>
      <c r="G37" s="13">
        <v>3</v>
      </c>
      <c r="H37" s="12">
        <v>0.03</v>
      </c>
      <c r="I37" s="13">
        <v>1</v>
      </c>
      <c r="J37" s="13"/>
      <c r="K37" s="12">
        <v>0.89</v>
      </c>
      <c r="L37" s="13">
        <v>32</v>
      </c>
      <c r="M37" s="12">
        <v>0.11</v>
      </c>
      <c r="N37" s="13">
        <v>4</v>
      </c>
      <c r="O37" s="13"/>
      <c r="P37" s="12">
        <v>1</v>
      </c>
      <c r="Q37" s="13">
        <v>36</v>
      </c>
      <c r="S37" s="21">
        <v>0.1</v>
      </c>
      <c r="T37" s="11">
        <v>4</v>
      </c>
    </row>
    <row r="38" spans="1:20" x14ac:dyDescent="0.25">
      <c r="A38" s="8" t="s">
        <v>8</v>
      </c>
      <c r="B38" s="12">
        <v>0.43</v>
      </c>
      <c r="C38" s="13">
        <v>27</v>
      </c>
      <c r="D38" s="12">
        <v>0.46</v>
      </c>
      <c r="E38" s="13">
        <v>29</v>
      </c>
      <c r="F38" s="12">
        <v>0.1</v>
      </c>
      <c r="G38" s="13">
        <v>6</v>
      </c>
      <c r="H38" s="12">
        <v>0.02</v>
      </c>
      <c r="I38" s="13">
        <v>1</v>
      </c>
      <c r="J38" s="13"/>
      <c r="K38" s="12">
        <v>0.89</v>
      </c>
      <c r="L38" s="13">
        <v>56</v>
      </c>
      <c r="M38" s="12">
        <v>0.12</v>
      </c>
      <c r="N38" s="13">
        <v>7</v>
      </c>
      <c r="O38" s="13"/>
      <c r="P38" s="12">
        <v>1.01</v>
      </c>
      <c r="Q38" s="13">
        <v>63</v>
      </c>
      <c r="S38" s="21">
        <v>9.9999999999999992E-2</v>
      </c>
      <c r="T38" s="11">
        <v>7</v>
      </c>
    </row>
    <row r="39" spans="1:20" x14ac:dyDescent="0.25">
      <c r="A39" s="8" t="s">
        <v>9</v>
      </c>
      <c r="B39" s="12">
        <v>0.27</v>
      </c>
      <c r="C39" s="13">
        <v>12</v>
      </c>
      <c r="D39" s="12">
        <v>0.53</v>
      </c>
      <c r="E39" s="13">
        <v>24</v>
      </c>
      <c r="F39" s="12">
        <v>0.16</v>
      </c>
      <c r="G39" s="13">
        <v>7</v>
      </c>
      <c r="H39" s="12">
        <v>0.04</v>
      </c>
      <c r="I39" s="13">
        <v>2</v>
      </c>
      <c r="J39" s="13"/>
      <c r="K39" s="12">
        <v>0.8</v>
      </c>
      <c r="L39" s="13">
        <v>36</v>
      </c>
      <c r="M39" s="12">
        <v>0.2</v>
      </c>
      <c r="N39" s="13">
        <v>9</v>
      </c>
      <c r="O39" s="13"/>
      <c r="P39" s="12">
        <v>1</v>
      </c>
      <c r="Q39" s="13">
        <v>45</v>
      </c>
      <c r="S39" s="21">
        <v>0.1346</v>
      </c>
      <c r="T39" s="11">
        <v>7</v>
      </c>
    </row>
    <row r="40" spans="1:20" x14ac:dyDescent="0.25">
      <c r="A40" s="8" t="s">
        <v>102</v>
      </c>
      <c r="B40" s="21">
        <v>0.4</v>
      </c>
      <c r="C40" s="11">
        <v>19</v>
      </c>
      <c r="D40" s="21">
        <v>0.42</v>
      </c>
      <c r="E40" s="11">
        <v>20</v>
      </c>
      <c r="F40" s="21">
        <v>0.15</v>
      </c>
      <c r="G40" s="11">
        <v>7</v>
      </c>
      <c r="H40" s="21">
        <v>0.04</v>
      </c>
      <c r="I40" s="11">
        <v>2</v>
      </c>
      <c r="J40" s="11"/>
      <c r="K40" s="18">
        <v>0.82</v>
      </c>
      <c r="L40" s="11">
        <v>39</v>
      </c>
      <c r="M40" s="18">
        <v>0.19</v>
      </c>
      <c r="N40" s="11">
        <v>9</v>
      </c>
      <c r="P40" s="18">
        <v>1.01</v>
      </c>
      <c r="Q40" s="11">
        <v>48</v>
      </c>
      <c r="S40" s="21">
        <v>0.13</v>
      </c>
      <c r="T40" s="11">
        <v>7</v>
      </c>
    </row>
    <row r="41" spans="1:20" x14ac:dyDescent="0.25">
      <c r="A41" s="8" t="s">
        <v>103</v>
      </c>
      <c r="B41" s="21">
        <v>0.33</v>
      </c>
      <c r="C41" s="11">
        <v>20</v>
      </c>
      <c r="D41" s="21">
        <v>0.55000000000000004</v>
      </c>
      <c r="E41" s="11">
        <v>33</v>
      </c>
      <c r="F41" s="21">
        <v>0.1</v>
      </c>
      <c r="G41" s="11">
        <v>6</v>
      </c>
      <c r="H41" s="21">
        <v>0.02</v>
      </c>
      <c r="I41" s="11">
        <v>1</v>
      </c>
      <c r="J41" s="11"/>
      <c r="K41" s="18">
        <v>0.88</v>
      </c>
      <c r="L41" s="11">
        <v>53</v>
      </c>
      <c r="M41" s="18">
        <v>0.12</v>
      </c>
      <c r="N41" s="11">
        <v>7</v>
      </c>
      <c r="P41" s="18">
        <v>1</v>
      </c>
      <c r="Q41" s="11">
        <v>60</v>
      </c>
      <c r="S41" s="21">
        <v>0.12</v>
      </c>
      <c r="T41" s="11">
        <v>8</v>
      </c>
    </row>
    <row r="42" spans="1:20" x14ac:dyDescent="0.25">
      <c r="A42" s="8" t="s">
        <v>92</v>
      </c>
      <c r="B42" s="18">
        <v>0.38</v>
      </c>
      <c r="C42" s="11">
        <v>18</v>
      </c>
      <c r="D42" s="18">
        <v>0.43</v>
      </c>
      <c r="E42" s="11">
        <v>20</v>
      </c>
      <c r="F42" s="18">
        <v>0.15</v>
      </c>
      <c r="G42" s="11">
        <v>7</v>
      </c>
      <c r="H42" s="18">
        <v>0.04</v>
      </c>
      <c r="I42" s="11">
        <v>2</v>
      </c>
      <c r="J42" s="11"/>
      <c r="K42" s="18">
        <v>0.81</v>
      </c>
      <c r="L42" s="11">
        <v>38</v>
      </c>
      <c r="M42" s="18">
        <v>0.19</v>
      </c>
      <c r="N42" s="11">
        <v>9</v>
      </c>
      <c r="O42" s="11"/>
      <c r="P42" s="18">
        <v>1</v>
      </c>
      <c r="Q42" s="11">
        <v>47</v>
      </c>
      <c r="S42" s="21">
        <v>0.11</v>
      </c>
      <c r="T42" s="11">
        <v>6</v>
      </c>
    </row>
    <row r="43" spans="1:20" x14ac:dyDescent="0.25">
      <c r="A43" s="8" t="s">
        <v>93</v>
      </c>
      <c r="B43" s="18">
        <v>0.34</v>
      </c>
      <c r="C43" s="11">
        <v>21</v>
      </c>
      <c r="D43" s="18">
        <v>0.54</v>
      </c>
      <c r="E43" s="11">
        <v>33</v>
      </c>
      <c r="F43" s="18">
        <v>0.1</v>
      </c>
      <c r="G43" s="11">
        <v>6</v>
      </c>
      <c r="H43" s="18">
        <v>0.02</v>
      </c>
      <c r="I43" s="11">
        <v>1</v>
      </c>
      <c r="J43" s="11"/>
      <c r="K43" s="18">
        <v>0.88</v>
      </c>
      <c r="L43" s="11">
        <v>54</v>
      </c>
      <c r="M43" s="18">
        <v>0.12</v>
      </c>
      <c r="N43" s="11">
        <v>7</v>
      </c>
      <c r="O43" s="11"/>
      <c r="P43" s="18">
        <v>1</v>
      </c>
      <c r="Q43" s="11">
        <v>61</v>
      </c>
      <c r="S43" s="21">
        <v>0.13</v>
      </c>
      <c r="T43" s="11">
        <v>9</v>
      </c>
    </row>
    <row r="45" spans="1:20" ht="15.75" x14ac:dyDescent="0.25">
      <c r="A45" s="2" t="s">
        <v>62</v>
      </c>
    </row>
    <row r="46" spans="1:20" s="10" customFormat="1" ht="30.6" customHeight="1" x14ac:dyDescent="0.25">
      <c r="A46" s="9"/>
      <c r="B46" s="23" t="s">
        <v>38</v>
      </c>
      <c r="C46" s="24"/>
      <c r="D46" s="23" t="s">
        <v>39</v>
      </c>
      <c r="E46" s="24"/>
      <c r="F46" s="23" t="s">
        <v>40</v>
      </c>
      <c r="G46" s="24"/>
      <c r="H46" s="23" t="s">
        <v>41</v>
      </c>
      <c r="I46" s="24"/>
      <c r="J46" s="9"/>
      <c r="K46" s="23" t="s">
        <v>98</v>
      </c>
      <c r="L46" s="24"/>
      <c r="M46" s="23" t="s">
        <v>99</v>
      </c>
      <c r="N46" s="24"/>
      <c r="O46" s="9"/>
      <c r="P46" s="23" t="s">
        <v>3</v>
      </c>
      <c r="Q46" s="24"/>
      <c r="R46" s="9"/>
      <c r="S46" s="23" t="s">
        <v>110</v>
      </c>
      <c r="T46" s="23"/>
    </row>
    <row r="47" spans="1:20" x14ac:dyDescent="0.25">
      <c r="A47" s="8" t="s">
        <v>105</v>
      </c>
      <c r="B47" s="21">
        <v>0.28999999999999998</v>
      </c>
      <c r="C47" s="11">
        <v>31</v>
      </c>
      <c r="D47" s="21">
        <v>0.42</v>
      </c>
      <c r="E47" s="11">
        <v>44</v>
      </c>
      <c r="F47" s="21">
        <v>0.24</v>
      </c>
      <c r="G47" s="11">
        <v>25</v>
      </c>
      <c r="H47" s="21">
        <v>0.06</v>
      </c>
      <c r="I47" s="11">
        <v>6</v>
      </c>
      <c r="J47" s="13"/>
      <c r="K47" s="12">
        <v>0.71</v>
      </c>
      <c r="L47" s="13">
        <v>75</v>
      </c>
      <c r="M47" s="12">
        <v>0.3</v>
      </c>
      <c r="N47" s="13">
        <v>31</v>
      </c>
      <c r="O47" s="13"/>
      <c r="P47" s="12">
        <v>1.01</v>
      </c>
      <c r="Q47" s="13">
        <v>106</v>
      </c>
      <c r="S47" s="21">
        <v>0.15</v>
      </c>
      <c r="T47" s="11">
        <v>18</v>
      </c>
    </row>
    <row r="48" spans="1:20" x14ac:dyDescent="0.25">
      <c r="A48" s="8" t="s">
        <v>1</v>
      </c>
      <c r="B48" s="12">
        <v>0.38</v>
      </c>
      <c r="C48" s="13">
        <v>11</v>
      </c>
      <c r="D48" s="12">
        <v>0.45</v>
      </c>
      <c r="E48" s="13">
        <v>13</v>
      </c>
      <c r="F48" s="12">
        <v>0.1</v>
      </c>
      <c r="G48" s="13">
        <v>3</v>
      </c>
      <c r="H48" s="12">
        <v>7.0000000000000007E-2</v>
      </c>
      <c r="I48" s="13">
        <v>2</v>
      </c>
      <c r="J48" s="13"/>
      <c r="K48" s="12">
        <v>0.83</v>
      </c>
      <c r="L48" s="13">
        <v>24</v>
      </c>
      <c r="M48" s="12">
        <v>0.17</v>
      </c>
      <c r="N48" s="13">
        <v>5</v>
      </c>
      <c r="O48" s="13"/>
      <c r="P48" s="12">
        <v>1</v>
      </c>
      <c r="Q48" s="13">
        <v>29</v>
      </c>
      <c r="S48" s="21">
        <v>0.1212</v>
      </c>
      <c r="T48" s="11">
        <v>4</v>
      </c>
    </row>
    <row r="49" spans="1:20" x14ac:dyDescent="0.25">
      <c r="A49" s="8" t="s">
        <v>2</v>
      </c>
      <c r="B49" s="12">
        <v>0.26</v>
      </c>
      <c r="C49" s="13">
        <v>20</v>
      </c>
      <c r="D49" s="12">
        <v>0.4</v>
      </c>
      <c r="E49" s="13">
        <v>31</v>
      </c>
      <c r="F49" s="12">
        <v>0.28999999999999998</v>
      </c>
      <c r="G49" s="13">
        <v>22</v>
      </c>
      <c r="H49" s="12">
        <v>0.05</v>
      </c>
      <c r="I49" s="13">
        <v>4</v>
      </c>
      <c r="J49" s="13"/>
      <c r="K49" s="12">
        <v>0.66</v>
      </c>
      <c r="L49" s="13">
        <v>51</v>
      </c>
      <c r="M49" s="12">
        <v>0.34</v>
      </c>
      <c r="N49" s="13">
        <v>26</v>
      </c>
      <c r="O49" s="13"/>
      <c r="P49" s="12">
        <v>1</v>
      </c>
      <c r="Q49" s="13">
        <v>77</v>
      </c>
      <c r="S49" s="21">
        <v>0.15379999999999999</v>
      </c>
      <c r="T49" s="11">
        <v>14</v>
      </c>
    </row>
    <row r="50" spans="1:20" x14ac:dyDescent="0.25">
      <c r="A50" s="8" t="s">
        <v>89</v>
      </c>
      <c r="B50" s="12">
        <v>0.18</v>
      </c>
      <c r="C50" s="13">
        <v>11</v>
      </c>
      <c r="D50" s="12">
        <v>0.45</v>
      </c>
      <c r="E50" s="13">
        <v>28</v>
      </c>
      <c r="F50" s="12">
        <v>0.27</v>
      </c>
      <c r="G50" s="13">
        <v>17</v>
      </c>
      <c r="H50" s="12">
        <v>0.1</v>
      </c>
      <c r="I50" s="13">
        <v>6</v>
      </c>
      <c r="J50" s="13"/>
      <c r="K50" s="12">
        <v>0.63</v>
      </c>
      <c r="L50" s="13">
        <v>39</v>
      </c>
      <c r="M50" s="12">
        <v>0.37</v>
      </c>
      <c r="N50" s="13">
        <v>23</v>
      </c>
      <c r="O50" s="13"/>
      <c r="P50" s="12">
        <v>1</v>
      </c>
      <c r="Q50" s="13">
        <v>62</v>
      </c>
      <c r="S50" s="21">
        <v>0.1507</v>
      </c>
      <c r="T50" s="11">
        <v>11</v>
      </c>
    </row>
    <row r="51" spans="1:20" x14ac:dyDescent="0.25">
      <c r="A51" s="8" t="s">
        <v>6</v>
      </c>
      <c r="B51" s="12">
        <v>0.5</v>
      </c>
      <c r="C51" s="13">
        <v>18</v>
      </c>
      <c r="D51" s="12">
        <v>0.36</v>
      </c>
      <c r="E51" s="13">
        <v>13</v>
      </c>
      <c r="F51" s="12">
        <v>0.14000000000000001</v>
      </c>
      <c r="G51" s="13">
        <v>5</v>
      </c>
      <c r="H51" s="12">
        <v>0</v>
      </c>
      <c r="I51" s="13">
        <v>0</v>
      </c>
      <c r="J51" s="13"/>
      <c r="K51" s="12">
        <v>0.86</v>
      </c>
      <c r="L51" s="13">
        <v>31</v>
      </c>
      <c r="M51" s="12">
        <v>0.14000000000000001</v>
      </c>
      <c r="N51" s="13">
        <v>5</v>
      </c>
      <c r="O51" s="13"/>
      <c r="P51" s="12">
        <v>1</v>
      </c>
      <c r="Q51" s="13">
        <v>36</v>
      </c>
      <c r="S51" s="21">
        <v>0.122</v>
      </c>
      <c r="T51" s="11">
        <v>5</v>
      </c>
    </row>
    <row r="52" spans="1:20" x14ac:dyDescent="0.25">
      <c r="A52" s="8" t="s">
        <v>8</v>
      </c>
      <c r="B52" s="12">
        <v>0.34</v>
      </c>
      <c r="C52" s="13">
        <v>21</v>
      </c>
      <c r="D52" s="12">
        <v>0.36</v>
      </c>
      <c r="E52" s="13">
        <v>22</v>
      </c>
      <c r="F52" s="12">
        <v>0.26</v>
      </c>
      <c r="G52" s="13">
        <v>16</v>
      </c>
      <c r="H52" s="12">
        <v>0.03</v>
      </c>
      <c r="I52" s="13">
        <v>2</v>
      </c>
      <c r="J52" s="13"/>
      <c r="K52" s="12">
        <v>0.7</v>
      </c>
      <c r="L52" s="13">
        <v>43</v>
      </c>
      <c r="M52" s="12">
        <v>0.28999999999999998</v>
      </c>
      <c r="N52" s="13">
        <v>18</v>
      </c>
      <c r="O52" s="13"/>
      <c r="P52" s="12">
        <v>0.99</v>
      </c>
      <c r="Q52" s="13">
        <v>61</v>
      </c>
      <c r="S52" s="21">
        <v>0.14080000000000001</v>
      </c>
      <c r="T52" s="11">
        <v>10</v>
      </c>
    </row>
    <row r="53" spans="1:20" x14ac:dyDescent="0.25">
      <c r="A53" s="8" t="s">
        <v>9</v>
      </c>
      <c r="B53" s="12">
        <v>0.22</v>
      </c>
      <c r="C53" s="13">
        <v>10</v>
      </c>
      <c r="D53" s="12">
        <v>0.49</v>
      </c>
      <c r="E53" s="13">
        <v>22</v>
      </c>
      <c r="F53" s="12">
        <v>0.2</v>
      </c>
      <c r="G53" s="13">
        <v>9</v>
      </c>
      <c r="H53" s="12">
        <v>0.09</v>
      </c>
      <c r="I53" s="13">
        <v>4</v>
      </c>
      <c r="J53" s="13"/>
      <c r="K53" s="12">
        <v>0.71</v>
      </c>
      <c r="L53" s="13">
        <v>32</v>
      </c>
      <c r="M53" s="12">
        <v>0.28999999999999998</v>
      </c>
      <c r="N53" s="13">
        <v>13</v>
      </c>
      <c r="O53" s="13"/>
      <c r="P53" s="12">
        <v>1</v>
      </c>
      <c r="Q53" s="13">
        <v>45</v>
      </c>
      <c r="S53" s="21">
        <v>0.15090000000000001</v>
      </c>
      <c r="T53" s="11">
        <v>8</v>
      </c>
    </row>
    <row r="54" spans="1:20" x14ac:dyDescent="0.25">
      <c r="A54" s="8" t="s">
        <v>102</v>
      </c>
      <c r="B54" s="21">
        <v>0.27</v>
      </c>
      <c r="C54" s="11">
        <v>14</v>
      </c>
      <c r="D54" s="21">
        <v>0.43</v>
      </c>
      <c r="E54" s="11">
        <v>22</v>
      </c>
      <c r="F54" s="21">
        <v>0.27</v>
      </c>
      <c r="G54" s="11">
        <v>14</v>
      </c>
      <c r="H54" s="21">
        <v>0.02</v>
      </c>
      <c r="I54" s="11">
        <v>1</v>
      </c>
      <c r="J54" s="11"/>
      <c r="K54" s="18">
        <v>0.7</v>
      </c>
      <c r="L54" s="11">
        <v>36</v>
      </c>
      <c r="M54" s="18">
        <v>0.28999999999999998</v>
      </c>
      <c r="N54" s="11">
        <v>15</v>
      </c>
      <c r="P54" s="18">
        <v>0.99</v>
      </c>
      <c r="Q54" s="11">
        <v>51</v>
      </c>
      <c r="S54" s="21">
        <v>0.09</v>
      </c>
      <c r="T54" s="11">
        <v>5</v>
      </c>
    </row>
    <row r="55" spans="1:20" x14ac:dyDescent="0.25">
      <c r="A55" s="8" t="s">
        <v>103</v>
      </c>
      <c r="B55" s="21">
        <v>0.31</v>
      </c>
      <c r="C55" s="11">
        <v>17</v>
      </c>
      <c r="D55" s="21">
        <v>0.4</v>
      </c>
      <c r="E55" s="11">
        <v>22</v>
      </c>
      <c r="F55" s="21">
        <v>0.2</v>
      </c>
      <c r="G55" s="11">
        <v>11</v>
      </c>
      <c r="H55" s="21">
        <v>0.09</v>
      </c>
      <c r="I55" s="11">
        <v>5</v>
      </c>
      <c r="J55" s="11"/>
      <c r="K55" s="18">
        <v>0.7</v>
      </c>
      <c r="L55" s="11">
        <v>39</v>
      </c>
      <c r="M55" s="18">
        <v>0.28999999999999998</v>
      </c>
      <c r="N55" s="11">
        <v>16</v>
      </c>
      <c r="P55" s="18">
        <v>0.99</v>
      </c>
      <c r="Q55" s="11">
        <v>55</v>
      </c>
      <c r="S55" s="21">
        <v>0.19</v>
      </c>
      <c r="T55" s="11">
        <v>13</v>
      </c>
    </row>
    <row r="56" spans="1:20" x14ac:dyDescent="0.25">
      <c r="A56" s="8" t="s">
        <v>92</v>
      </c>
      <c r="B56" s="18">
        <v>0.27</v>
      </c>
      <c r="C56" s="11">
        <v>13</v>
      </c>
      <c r="D56" s="18">
        <v>0.43</v>
      </c>
      <c r="E56" s="11">
        <v>21</v>
      </c>
      <c r="F56" s="18">
        <v>0.24</v>
      </c>
      <c r="G56" s="11">
        <v>12</v>
      </c>
      <c r="H56" s="18">
        <v>0.06</v>
      </c>
      <c r="I56" s="11">
        <v>3</v>
      </c>
      <c r="J56" s="11"/>
      <c r="K56" s="18">
        <v>0.7</v>
      </c>
      <c r="L56" s="11">
        <v>34</v>
      </c>
      <c r="M56" s="18">
        <v>0.3</v>
      </c>
      <c r="N56" s="11">
        <v>15</v>
      </c>
      <c r="O56" s="11"/>
      <c r="P56" s="18">
        <v>1</v>
      </c>
      <c r="Q56" s="11">
        <v>49</v>
      </c>
      <c r="S56" s="21">
        <v>0.08</v>
      </c>
      <c r="T56" s="11">
        <v>4</v>
      </c>
    </row>
    <row r="57" spans="1:20" x14ac:dyDescent="0.25">
      <c r="A57" s="8" t="s">
        <v>93</v>
      </c>
      <c r="B57" s="18">
        <v>0.32</v>
      </c>
      <c r="C57" s="11">
        <v>18</v>
      </c>
      <c r="D57" s="18">
        <v>0.4</v>
      </c>
      <c r="E57" s="11">
        <v>23</v>
      </c>
      <c r="F57" s="18">
        <v>0.23</v>
      </c>
      <c r="G57" s="11">
        <v>13</v>
      </c>
      <c r="H57" s="18">
        <v>0.05</v>
      </c>
      <c r="I57" s="11">
        <v>3</v>
      </c>
      <c r="J57" s="11"/>
      <c r="K57" s="18">
        <v>0.72</v>
      </c>
      <c r="L57" s="11">
        <v>41</v>
      </c>
      <c r="M57" s="18">
        <v>0.28000000000000003</v>
      </c>
      <c r="N57" s="11">
        <v>16</v>
      </c>
      <c r="O57" s="11"/>
      <c r="P57" s="18">
        <v>1</v>
      </c>
      <c r="Q57" s="11">
        <v>57</v>
      </c>
      <c r="S57" s="21">
        <v>0.2</v>
      </c>
      <c r="T57" s="11">
        <v>14</v>
      </c>
    </row>
    <row r="59" spans="1:20" ht="15.75" x14ac:dyDescent="0.25">
      <c r="A59" s="2" t="s">
        <v>63</v>
      </c>
    </row>
    <row r="60" spans="1:20" s="10" customFormat="1" ht="30.6" customHeight="1" x14ac:dyDescent="0.25">
      <c r="A60" s="9"/>
      <c r="B60" s="23" t="s">
        <v>38</v>
      </c>
      <c r="C60" s="24"/>
      <c r="D60" s="23" t="s">
        <v>39</v>
      </c>
      <c r="E60" s="24"/>
      <c r="F60" s="23" t="s">
        <v>40</v>
      </c>
      <c r="G60" s="24"/>
      <c r="H60" s="23" t="s">
        <v>41</v>
      </c>
      <c r="I60" s="24"/>
      <c r="J60" s="9"/>
      <c r="K60" s="23" t="s">
        <v>98</v>
      </c>
      <c r="L60" s="24"/>
      <c r="M60" s="23" t="s">
        <v>99</v>
      </c>
      <c r="N60" s="24"/>
      <c r="O60" s="9"/>
      <c r="P60" s="23" t="s">
        <v>3</v>
      </c>
      <c r="Q60" s="24"/>
      <c r="R60" s="9"/>
      <c r="S60" s="23" t="s">
        <v>110</v>
      </c>
      <c r="T60" s="23"/>
    </row>
    <row r="61" spans="1:20" x14ac:dyDescent="0.25">
      <c r="A61" s="8" t="s">
        <v>105</v>
      </c>
      <c r="B61" s="21">
        <v>0.32</v>
      </c>
      <c r="C61" s="11">
        <v>35</v>
      </c>
      <c r="D61" s="21">
        <v>0.46</v>
      </c>
      <c r="E61" s="11">
        <v>51</v>
      </c>
      <c r="F61" s="21">
        <v>0.17</v>
      </c>
      <c r="G61" s="11">
        <v>19</v>
      </c>
      <c r="H61" s="21">
        <v>0.05</v>
      </c>
      <c r="I61" s="11">
        <v>6</v>
      </c>
      <c r="J61" s="13"/>
      <c r="K61" s="12">
        <v>0.78</v>
      </c>
      <c r="L61" s="13">
        <v>86</v>
      </c>
      <c r="M61" s="12">
        <v>0.22</v>
      </c>
      <c r="N61" s="13">
        <v>25</v>
      </c>
      <c r="O61" s="13"/>
      <c r="P61" s="12">
        <v>1</v>
      </c>
      <c r="Q61" s="13">
        <v>111</v>
      </c>
      <c r="S61" s="21">
        <v>0.11</v>
      </c>
      <c r="T61" s="11">
        <v>14</v>
      </c>
    </row>
    <row r="62" spans="1:20" x14ac:dyDescent="0.25">
      <c r="A62" s="8" t="s">
        <v>1</v>
      </c>
      <c r="B62" s="12">
        <v>0.22</v>
      </c>
      <c r="C62" s="13">
        <v>7</v>
      </c>
      <c r="D62" s="12">
        <v>0.53</v>
      </c>
      <c r="E62" s="13">
        <v>17</v>
      </c>
      <c r="F62" s="12">
        <v>0.16</v>
      </c>
      <c r="G62" s="13">
        <v>5</v>
      </c>
      <c r="H62" s="12">
        <v>0.09</v>
      </c>
      <c r="I62" s="13">
        <v>3</v>
      </c>
      <c r="J62" s="13"/>
      <c r="K62" s="12">
        <v>0.75</v>
      </c>
      <c r="L62" s="13">
        <v>24</v>
      </c>
      <c r="M62" s="12">
        <v>0.25</v>
      </c>
      <c r="N62" s="13">
        <v>8</v>
      </c>
      <c r="O62" s="13"/>
      <c r="P62" s="12">
        <v>1</v>
      </c>
      <c r="Q62" s="13">
        <v>32</v>
      </c>
      <c r="S62" s="21">
        <v>3.0300000000000001E-2</v>
      </c>
      <c r="T62" s="11">
        <v>1</v>
      </c>
    </row>
    <row r="63" spans="1:20" x14ac:dyDescent="0.25">
      <c r="A63" s="8" t="s">
        <v>2</v>
      </c>
      <c r="B63" s="12">
        <v>0.35</v>
      </c>
      <c r="C63" s="13">
        <v>28</v>
      </c>
      <c r="D63" s="12">
        <v>0.43</v>
      </c>
      <c r="E63" s="13">
        <v>34</v>
      </c>
      <c r="F63" s="12">
        <v>0.18</v>
      </c>
      <c r="G63" s="13">
        <v>14</v>
      </c>
      <c r="H63" s="12">
        <v>0.04</v>
      </c>
      <c r="I63" s="13">
        <v>3</v>
      </c>
      <c r="J63" s="13"/>
      <c r="K63" s="12">
        <v>0.78</v>
      </c>
      <c r="L63" s="13">
        <v>62</v>
      </c>
      <c r="M63" s="12">
        <v>0.22</v>
      </c>
      <c r="N63" s="13">
        <v>17</v>
      </c>
      <c r="O63" s="13"/>
      <c r="P63" s="12">
        <v>1</v>
      </c>
      <c r="Q63" s="13">
        <v>79</v>
      </c>
      <c r="S63" s="21">
        <v>0.13189999999999999</v>
      </c>
      <c r="T63" s="11">
        <v>12</v>
      </c>
    </row>
    <row r="64" spans="1:20" x14ac:dyDescent="0.25">
      <c r="A64" s="8" t="s">
        <v>89</v>
      </c>
      <c r="B64" s="12">
        <v>0.34</v>
      </c>
      <c r="C64" s="13">
        <v>23</v>
      </c>
      <c r="D64" s="12">
        <v>0.48</v>
      </c>
      <c r="E64" s="13">
        <v>32</v>
      </c>
      <c r="F64" s="12">
        <v>0.1</v>
      </c>
      <c r="G64" s="13">
        <v>7</v>
      </c>
      <c r="H64" s="12">
        <v>7.0000000000000007E-2</v>
      </c>
      <c r="I64" s="13">
        <v>5</v>
      </c>
      <c r="J64" s="13"/>
      <c r="K64" s="12">
        <v>0.82</v>
      </c>
      <c r="L64" s="13">
        <v>55</v>
      </c>
      <c r="M64" s="12">
        <v>0.17</v>
      </c>
      <c r="N64" s="13">
        <v>12</v>
      </c>
      <c r="O64" s="13"/>
      <c r="P64" s="12">
        <v>0.99</v>
      </c>
      <c r="Q64" s="13">
        <v>67</v>
      </c>
      <c r="S64" s="21">
        <v>8.2199999999999995E-2</v>
      </c>
      <c r="T64" s="11">
        <v>6</v>
      </c>
    </row>
    <row r="65" spans="1:20" x14ac:dyDescent="0.25">
      <c r="A65" s="8" t="s">
        <v>6</v>
      </c>
      <c r="B65" s="12">
        <v>0.26</v>
      </c>
      <c r="C65" s="13">
        <v>9</v>
      </c>
      <c r="D65" s="12">
        <v>0.46</v>
      </c>
      <c r="E65" s="13">
        <v>16</v>
      </c>
      <c r="F65" s="12">
        <v>0.28999999999999998</v>
      </c>
      <c r="G65" s="13">
        <v>10</v>
      </c>
      <c r="H65" s="12">
        <v>0</v>
      </c>
      <c r="I65" s="13">
        <v>0</v>
      </c>
      <c r="J65" s="13"/>
      <c r="K65" s="12">
        <v>0.72</v>
      </c>
      <c r="L65" s="13">
        <v>25</v>
      </c>
      <c r="M65" s="12">
        <v>0.28999999999999998</v>
      </c>
      <c r="N65" s="13">
        <v>10</v>
      </c>
      <c r="O65" s="13"/>
      <c r="P65" s="12">
        <v>1.01</v>
      </c>
      <c r="Q65" s="13">
        <v>35</v>
      </c>
      <c r="S65" s="21">
        <v>0.1464</v>
      </c>
      <c r="T65" s="11">
        <v>6</v>
      </c>
    </row>
    <row r="66" spans="1:20" x14ac:dyDescent="0.25">
      <c r="A66" s="8" t="s">
        <v>8</v>
      </c>
      <c r="B66" s="12">
        <v>0.34</v>
      </c>
      <c r="C66" s="13">
        <v>23</v>
      </c>
      <c r="D66" s="12">
        <v>0.37</v>
      </c>
      <c r="E66" s="13">
        <v>25</v>
      </c>
      <c r="F66" s="12">
        <v>0.22</v>
      </c>
      <c r="G66" s="13">
        <v>15</v>
      </c>
      <c r="H66" s="12">
        <v>0.06</v>
      </c>
      <c r="I66" s="13">
        <v>4</v>
      </c>
      <c r="J66" s="13"/>
      <c r="K66" s="12">
        <v>0.71</v>
      </c>
      <c r="L66" s="13">
        <v>48</v>
      </c>
      <c r="M66" s="12">
        <v>0.28000000000000003</v>
      </c>
      <c r="N66" s="13">
        <v>19</v>
      </c>
      <c r="O66" s="13"/>
      <c r="P66" s="12">
        <v>0.99</v>
      </c>
      <c r="Q66" s="13">
        <v>67</v>
      </c>
      <c r="S66" s="21">
        <v>5.6399999999999999E-2</v>
      </c>
      <c r="T66" s="11">
        <v>4</v>
      </c>
    </row>
    <row r="67" spans="1:20" x14ac:dyDescent="0.25">
      <c r="A67" s="8" t="s">
        <v>9</v>
      </c>
      <c r="B67" s="12">
        <v>0.27</v>
      </c>
      <c r="C67" s="13">
        <v>12</v>
      </c>
      <c r="D67" s="12">
        <v>0.59</v>
      </c>
      <c r="E67" s="13">
        <v>26</v>
      </c>
      <c r="F67" s="12">
        <v>0.09</v>
      </c>
      <c r="G67" s="13">
        <v>4</v>
      </c>
      <c r="H67" s="12">
        <v>0.05</v>
      </c>
      <c r="I67" s="13">
        <v>2</v>
      </c>
      <c r="J67" s="13"/>
      <c r="K67" s="12">
        <v>0.86</v>
      </c>
      <c r="L67" s="13">
        <v>38</v>
      </c>
      <c r="M67" s="12">
        <v>0.14000000000000001</v>
      </c>
      <c r="N67" s="13">
        <v>6</v>
      </c>
      <c r="O67" s="13"/>
      <c r="P67" s="12">
        <v>1</v>
      </c>
      <c r="Q67" s="13">
        <v>44</v>
      </c>
      <c r="S67" s="21">
        <v>0.16980000000000001</v>
      </c>
      <c r="T67" s="11">
        <v>9</v>
      </c>
    </row>
    <row r="68" spans="1:20" x14ac:dyDescent="0.25">
      <c r="A68" s="8" t="s">
        <v>102</v>
      </c>
      <c r="B68" s="21">
        <v>0.31</v>
      </c>
      <c r="C68" s="11">
        <v>15</v>
      </c>
      <c r="D68" s="21">
        <v>0.49</v>
      </c>
      <c r="E68" s="11">
        <v>24</v>
      </c>
      <c r="F68" s="21">
        <v>0.16</v>
      </c>
      <c r="G68" s="11">
        <v>8</v>
      </c>
      <c r="H68" s="21">
        <v>0.04</v>
      </c>
      <c r="I68" s="11">
        <v>2</v>
      </c>
      <c r="J68" s="11"/>
      <c r="K68" s="18">
        <v>0.8</v>
      </c>
      <c r="L68" s="11">
        <v>39</v>
      </c>
      <c r="M68" s="18">
        <v>0.2</v>
      </c>
      <c r="N68" s="11">
        <v>10</v>
      </c>
      <c r="P68" s="18">
        <v>1</v>
      </c>
      <c r="Q68" s="11">
        <v>49</v>
      </c>
      <c r="S68" s="21">
        <v>0.13</v>
      </c>
      <c r="T68" s="11">
        <v>7</v>
      </c>
    </row>
    <row r="69" spans="1:20" x14ac:dyDescent="0.25">
      <c r="A69" s="8" t="s">
        <v>103</v>
      </c>
      <c r="B69" s="21">
        <v>0.32</v>
      </c>
      <c r="C69" s="11">
        <v>20</v>
      </c>
      <c r="D69" s="21">
        <v>0.44</v>
      </c>
      <c r="E69" s="11">
        <v>27</v>
      </c>
      <c r="F69" s="21">
        <v>0.18</v>
      </c>
      <c r="G69" s="11">
        <v>11</v>
      </c>
      <c r="H69" s="21">
        <v>0.06</v>
      </c>
      <c r="I69" s="11">
        <v>4</v>
      </c>
      <c r="J69" s="11"/>
      <c r="K69" s="18">
        <v>0.76</v>
      </c>
      <c r="L69" s="11">
        <v>47</v>
      </c>
      <c r="M69" s="18">
        <v>0.24</v>
      </c>
      <c r="N69" s="11">
        <v>15</v>
      </c>
      <c r="P69" s="18">
        <v>1</v>
      </c>
      <c r="Q69" s="11">
        <v>62</v>
      </c>
      <c r="S69" s="21">
        <v>0.1</v>
      </c>
      <c r="T69" s="11">
        <v>7</v>
      </c>
    </row>
    <row r="70" spans="1:20" x14ac:dyDescent="0.25">
      <c r="A70" s="8" t="s">
        <v>92</v>
      </c>
      <c r="B70" s="18">
        <v>0.27</v>
      </c>
      <c r="C70" s="11">
        <v>13</v>
      </c>
      <c r="D70" s="18">
        <v>0.56000000000000005</v>
      </c>
      <c r="E70" s="11">
        <v>27</v>
      </c>
      <c r="F70" s="18">
        <v>0.13</v>
      </c>
      <c r="G70" s="11">
        <v>6</v>
      </c>
      <c r="H70" s="18">
        <v>0.04</v>
      </c>
      <c r="I70" s="11">
        <v>2</v>
      </c>
      <c r="J70" s="11"/>
      <c r="K70" s="18">
        <v>0.83</v>
      </c>
      <c r="L70" s="11">
        <v>40</v>
      </c>
      <c r="M70" s="18">
        <v>0.17</v>
      </c>
      <c r="N70" s="11">
        <v>8</v>
      </c>
      <c r="O70" s="11"/>
      <c r="P70" s="18">
        <v>1</v>
      </c>
      <c r="Q70" s="11">
        <v>48</v>
      </c>
      <c r="S70" s="21">
        <v>0.09</v>
      </c>
      <c r="T70" s="11">
        <v>5</v>
      </c>
    </row>
    <row r="71" spans="1:20" x14ac:dyDescent="0.25">
      <c r="A71" s="8" t="s">
        <v>93</v>
      </c>
      <c r="B71" s="18">
        <v>0.35</v>
      </c>
      <c r="C71" s="11">
        <v>22</v>
      </c>
      <c r="D71" s="18">
        <v>0.38</v>
      </c>
      <c r="E71" s="11">
        <v>24</v>
      </c>
      <c r="F71" s="18">
        <v>0.21</v>
      </c>
      <c r="G71" s="11">
        <v>13</v>
      </c>
      <c r="H71" s="18">
        <v>0.06</v>
      </c>
      <c r="I71" s="11">
        <v>4</v>
      </c>
      <c r="J71" s="11"/>
      <c r="K71" s="18">
        <v>0.73</v>
      </c>
      <c r="L71" s="11">
        <v>46</v>
      </c>
      <c r="M71" s="18">
        <v>0.27</v>
      </c>
      <c r="N71" s="11">
        <v>17</v>
      </c>
      <c r="O71" s="11"/>
      <c r="P71" s="18">
        <v>1</v>
      </c>
      <c r="Q71" s="11">
        <v>63</v>
      </c>
      <c r="S71" s="21">
        <v>0.13</v>
      </c>
      <c r="T71" s="11">
        <v>9</v>
      </c>
    </row>
    <row r="73" spans="1:20" ht="15.75" x14ac:dyDescent="0.25">
      <c r="A73" s="2" t="s">
        <v>64</v>
      </c>
    </row>
    <row r="74" spans="1:20" s="10" customFormat="1" ht="30.6" customHeight="1" x14ac:dyDescent="0.25">
      <c r="A74" s="9"/>
      <c r="B74" s="23" t="s">
        <v>38</v>
      </c>
      <c r="C74" s="24"/>
      <c r="D74" s="23" t="s">
        <v>39</v>
      </c>
      <c r="E74" s="24"/>
      <c r="F74" s="23" t="s">
        <v>40</v>
      </c>
      <c r="G74" s="24"/>
      <c r="H74" s="23" t="s">
        <v>41</v>
      </c>
      <c r="I74" s="24"/>
      <c r="J74" s="9"/>
      <c r="K74" s="23" t="s">
        <v>98</v>
      </c>
      <c r="L74" s="24"/>
      <c r="M74" s="23" t="s">
        <v>99</v>
      </c>
      <c r="N74" s="24"/>
      <c r="O74" s="9"/>
      <c r="P74" s="23" t="s">
        <v>3</v>
      </c>
      <c r="Q74" s="24"/>
      <c r="R74" s="9"/>
      <c r="S74" s="23" t="s">
        <v>110</v>
      </c>
      <c r="T74" s="23"/>
    </row>
    <row r="75" spans="1:20" x14ac:dyDescent="0.25">
      <c r="A75" s="8" t="s">
        <v>105</v>
      </c>
      <c r="B75" s="21">
        <v>7.0000000000000007E-2</v>
      </c>
      <c r="C75" s="11">
        <v>8</v>
      </c>
      <c r="D75" s="21">
        <v>0.25</v>
      </c>
      <c r="E75" s="11">
        <v>27</v>
      </c>
      <c r="F75" s="21">
        <v>0.44</v>
      </c>
      <c r="G75" s="11">
        <v>48</v>
      </c>
      <c r="H75" s="21">
        <v>0.23</v>
      </c>
      <c r="I75" s="11">
        <v>25</v>
      </c>
      <c r="J75" s="13"/>
      <c r="K75" s="12">
        <v>0.32</v>
      </c>
      <c r="L75" s="13">
        <v>35</v>
      </c>
      <c r="M75" s="12">
        <v>0.67</v>
      </c>
      <c r="N75" s="13">
        <v>73</v>
      </c>
      <c r="O75" s="13"/>
      <c r="P75" s="12">
        <v>0.99</v>
      </c>
      <c r="Q75" s="13">
        <v>108</v>
      </c>
      <c r="S75" s="21">
        <v>0.14000000000000001</v>
      </c>
      <c r="T75" s="11">
        <v>17</v>
      </c>
    </row>
    <row r="76" spans="1:20" x14ac:dyDescent="0.25">
      <c r="A76" s="8" t="s">
        <v>1</v>
      </c>
      <c r="B76" s="12">
        <v>7.0000000000000007E-2</v>
      </c>
      <c r="C76" s="13">
        <v>2</v>
      </c>
      <c r="D76" s="12">
        <v>0.28000000000000003</v>
      </c>
      <c r="E76" s="13">
        <v>8</v>
      </c>
      <c r="F76" s="12">
        <v>0.48</v>
      </c>
      <c r="G76" s="13">
        <v>14</v>
      </c>
      <c r="H76" s="12">
        <v>0.17</v>
      </c>
      <c r="I76" s="13">
        <v>5</v>
      </c>
      <c r="J76" s="13"/>
      <c r="K76" s="12">
        <v>0.35</v>
      </c>
      <c r="L76" s="13">
        <v>10</v>
      </c>
      <c r="M76" s="12">
        <v>0.65</v>
      </c>
      <c r="N76" s="13">
        <v>19</v>
      </c>
      <c r="O76" s="13"/>
      <c r="P76" s="12">
        <v>1</v>
      </c>
      <c r="Q76" s="13">
        <v>29</v>
      </c>
      <c r="S76" s="21">
        <v>0.1212</v>
      </c>
      <c r="T76" s="11">
        <v>4</v>
      </c>
    </row>
    <row r="77" spans="1:20" x14ac:dyDescent="0.25">
      <c r="A77" s="8" t="s">
        <v>2</v>
      </c>
      <c r="B77" s="12">
        <v>0.08</v>
      </c>
      <c r="C77" s="13">
        <v>6</v>
      </c>
      <c r="D77" s="12">
        <v>0.24</v>
      </c>
      <c r="E77" s="13">
        <v>19</v>
      </c>
      <c r="F77" s="12">
        <v>0.44</v>
      </c>
      <c r="G77" s="13">
        <v>34</v>
      </c>
      <c r="H77" s="12">
        <v>0.24</v>
      </c>
      <c r="I77" s="13">
        <v>19</v>
      </c>
      <c r="J77" s="13"/>
      <c r="K77" s="12">
        <v>0.32</v>
      </c>
      <c r="L77" s="13">
        <v>25</v>
      </c>
      <c r="M77" s="12">
        <v>0.68</v>
      </c>
      <c r="N77" s="13">
        <v>53</v>
      </c>
      <c r="O77" s="13"/>
      <c r="P77" s="12">
        <v>1</v>
      </c>
      <c r="Q77" s="13">
        <v>78</v>
      </c>
      <c r="S77" s="21">
        <v>0.1429</v>
      </c>
      <c r="T77" s="11">
        <v>13</v>
      </c>
    </row>
    <row r="78" spans="1:20" x14ac:dyDescent="0.25">
      <c r="A78" s="8" t="s">
        <v>89</v>
      </c>
      <c r="B78" s="12">
        <v>0.11</v>
      </c>
      <c r="C78" s="13">
        <v>7</v>
      </c>
      <c r="D78" s="12">
        <v>0.27</v>
      </c>
      <c r="E78" s="13">
        <v>17</v>
      </c>
      <c r="F78" s="12">
        <v>0.43</v>
      </c>
      <c r="G78" s="13">
        <v>27</v>
      </c>
      <c r="H78" s="12">
        <v>0.19</v>
      </c>
      <c r="I78" s="13">
        <v>12</v>
      </c>
      <c r="J78" s="13"/>
      <c r="K78" s="12">
        <v>0.38</v>
      </c>
      <c r="L78" s="13">
        <v>24</v>
      </c>
      <c r="M78" s="12">
        <v>0.62</v>
      </c>
      <c r="N78" s="13">
        <v>39</v>
      </c>
      <c r="O78" s="13"/>
      <c r="P78" s="12">
        <v>1</v>
      </c>
      <c r="Q78" s="13">
        <v>63</v>
      </c>
      <c r="S78" s="21">
        <v>0.13700000000000001</v>
      </c>
      <c r="T78" s="11">
        <v>10</v>
      </c>
    </row>
    <row r="79" spans="1:20" x14ac:dyDescent="0.25">
      <c r="A79" s="8" t="s">
        <v>6</v>
      </c>
      <c r="B79" s="12">
        <v>0.03</v>
      </c>
      <c r="C79" s="13">
        <v>1</v>
      </c>
      <c r="D79" s="12">
        <v>0.25</v>
      </c>
      <c r="E79" s="13">
        <v>9</v>
      </c>
      <c r="F79" s="12">
        <v>0.53</v>
      </c>
      <c r="G79" s="13">
        <v>19</v>
      </c>
      <c r="H79" s="12">
        <v>0.19</v>
      </c>
      <c r="I79" s="13">
        <v>7</v>
      </c>
      <c r="J79" s="13"/>
      <c r="K79" s="12">
        <v>0.28000000000000003</v>
      </c>
      <c r="L79" s="13">
        <v>10</v>
      </c>
      <c r="M79" s="12">
        <v>0.72</v>
      </c>
      <c r="N79" s="13">
        <v>26</v>
      </c>
      <c r="O79" s="13"/>
      <c r="P79" s="12">
        <v>1</v>
      </c>
      <c r="Q79" s="13">
        <v>36</v>
      </c>
      <c r="S79" s="21">
        <v>0.122</v>
      </c>
      <c r="T79" s="11">
        <v>5</v>
      </c>
    </row>
    <row r="80" spans="1:20" x14ac:dyDescent="0.25">
      <c r="A80" s="8" t="s">
        <v>8</v>
      </c>
      <c r="B80" s="12">
        <v>0.08</v>
      </c>
      <c r="C80" s="13">
        <v>5</v>
      </c>
      <c r="D80" s="12">
        <v>0.24</v>
      </c>
      <c r="E80" s="13">
        <v>15</v>
      </c>
      <c r="F80" s="12">
        <v>0.48</v>
      </c>
      <c r="G80" s="13">
        <v>30</v>
      </c>
      <c r="H80" s="12">
        <v>0.19</v>
      </c>
      <c r="I80" s="13">
        <v>12</v>
      </c>
      <c r="J80" s="13"/>
      <c r="K80" s="12">
        <v>0.32</v>
      </c>
      <c r="L80" s="13">
        <v>20</v>
      </c>
      <c r="M80" s="12">
        <v>0.67</v>
      </c>
      <c r="N80" s="13">
        <v>42</v>
      </c>
      <c r="O80" s="13"/>
      <c r="P80" s="12">
        <v>0.99</v>
      </c>
      <c r="Q80" s="13">
        <v>62</v>
      </c>
      <c r="S80" s="21">
        <v>0.1268</v>
      </c>
      <c r="T80" s="11">
        <v>9</v>
      </c>
    </row>
    <row r="81" spans="1:20" x14ac:dyDescent="0.25">
      <c r="A81" s="8" t="s">
        <v>9</v>
      </c>
      <c r="B81" s="12">
        <v>7.0000000000000007E-2</v>
      </c>
      <c r="C81" s="13">
        <v>3</v>
      </c>
      <c r="D81" s="12">
        <v>0.27</v>
      </c>
      <c r="E81" s="13">
        <v>12</v>
      </c>
      <c r="F81" s="12">
        <v>0.4</v>
      </c>
      <c r="G81" s="13">
        <v>18</v>
      </c>
      <c r="H81" s="12">
        <v>0.27</v>
      </c>
      <c r="I81" s="13">
        <v>12</v>
      </c>
      <c r="J81" s="13"/>
      <c r="K81" s="12">
        <v>0.34</v>
      </c>
      <c r="L81" s="13">
        <v>15</v>
      </c>
      <c r="M81" s="12">
        <v>0.67</v>
      </c>
      <c r="N81" s="13">
        <v>30</v>
      </c>
      <c r="O81" s="13"/>
      <c r="P81" s="12">
        <v>1.01</v>
      </c>
      <c r="Q81" s="13">
        <v>45</v>
      </c>
      <c r="S81" s="21">
        <v>0.15090000000000001</v>
      </c>
      <c r="T81" s="11">
        <v>8</v>
      </c>
    </row>
    <row r="82" spans="1:20" x14ac:dyDescent="0.25">
      <c r="A82" s="8" t="s">
        <v>102</v>
      </c>
      <c r="B82" s="21">
        <v>0.11</v>
      </c>
      <c r="C82" s="11">
        <v>5</v>
      </c>
      <c r="D82" s="21">
        <v>0.17</v>
      </c>
      <c r="E82" s="11">
        <v>8</v>
      </c>
      <c r="F82" s="21">
        <v>0.49</v>
      </c>
      <c r="G82" s="11">
        <v>23</v>
      </c>
      <c r="H82" s="21">
        <v>0.23</v>
      </c>
      <c r="I82" s="11">
        <v>11</v>
      </c>
      <c r="J82" s="11"/>
      <c r="K82" s="18">
        <v>0.28000000000000003</v>
      </c>
      <c r="L82" s="11">
        <v>13</v>
      </c>
      <c r="M82" s="18">
        <v>0.72</v>
      </c>
      <c r="N82" s="11">
        <v>34</v>
      </c>
      <c r="P82" s="18">
        <v>1</v>
      </c>
      <c r="Q82" s="11">
        <v>47</v>
      </c>
      <c r="S82" s="21">
        <v>0.16</v>
      </c>
      <c r="T82" s="11">
        <v>9</v>
      </c>
    </row>
    <row r="83" spans="1:20" x14ac:dyDescent="0.25">
      <c r="A83" s="8" t="s">
        <v>103</v>
      </c>
      <c r="B83" s="21">
        <v>0.05</v>
      </c>
      <c r="C83" s="11">
        <v>3</v>
      </c>
      <c r="D83" s="21">
        <v>0.31</v>
      </c>
      <c r="E83" s="11">
        <v>19</v>
      </c>
      <c r="F83" s="21">
        <v>0.41</v>
      </c>
      <c r="G83" s="11">
        <v>25</v>
      </c>
      <c r="H83" s="21">
        <v>0.23</v>
      </c>
      <c r="I83" s="11">
        <v>14</v>
      </c>
      <c r="J83" s="11"/>
      <c r="K83" s="18">
        <v>0.36</v>
      </c>
      <c r="L83" s="11">
        <v>22</v>
      </c>
      <c r="M83" s="18">
        <v>0.64</v>
      </c>
      <c r="N83" s="11">
        <v>39</v>
      </c>
      <c r="P83" s="18">
        <v>1</v>
      </c>
      <c r="Q83" s="11">
        <v>61</v>
      </c>
      <c r="S83" s="21">
        <v>0.12</v>
      </c>
      <c r="T83" s="11">
        <v>8</v>
      </c>
    </row>
    <row r="84" spans="1:20" x14ac:dyDescent="0.25">
      <c r="A84" s="8" t="s">
        <v>92</v>
      </c>
      <c r="B84" s="18">
        <v>0.1</v>
      </c>
      <c r="C84" s="11">
        <v>5</v>
      </c>
      <c r="D84" s="18">
        <v>0.22</v>
      </c>
      <c r="E84" s="11">
        <v>11</v>
      </c>
      <c r="F84" s="18">
        <v>0.45</v>
      </c>
      <c r="G84" s="11">
        <v>22</v>
      </c>
      <c r="H84" s="18">
        <v>0.22</v>
      </c>
      <c r="I84" s="11">
        <v>11</v>
      </c>
      <c r="J84" s="11"/>
      <c r="K84" s="18">
        <v>0.32</v>
      </c>
      <c r="L84" s="11">
        <v>16</v>
      </c>
      <c r="M84" s="18">
        <v>0.67</v>
      </c>
      <c r="N84" s="11">
        <v>33</v>
      </c>
      <c r="O84" s="11"/>
      <c r="P84" s="18">
        <v>0.99</v>
      </c>
      <c r="Q84" s="11">
        <v>49</v>
      </c>
      <c r="S84" s="21">
        <v>0.08</v>
      </c>
      <c r="T84" s="11">
        <v>4</v>
      </c>
    </row>
    <row r="85" spans="1:20" x14ac:dyDescent="0.25">
      <c r="A85" s="8" t="s">
        <v>93</v>
      </c>
      <c r="B85" s="18">
        <v>0.05</v>
      </c>
      <c r="C85" s="11">
        <v>3</v>
      </c>
      <c r="D85" s="18">
        <v>0.27</v>
      </c>
      <c r="E85" s="11">
        <v>16</v>
      </c>
      <c r="F85" s="18">
        <v>0.44</v>
      </c>
      <c r="G85" s="11">
        <v>26</v>
      </c>
      <c r="H85" s="18">
        <v>0.24</v>
      </c>
      <c r="I85" s="11">
        <v>14</v>
      </c>
      <c r="J85" s="11"/>
      <c r="K85" s="18">
        <v>0.32</v>
      </c>
      <c r="L85" s="11">
        <v>19</v>
      </c>
      <c r="M85" s="18">
        <v>0.68</v>
      </c>
      <c r="N85" s="11">
        <v>40</v>
      </c>
      <c r="O85" s="11"/>
      <c r="P85" s="18">
        <v>1</v>
      </c>
      <c r="Q85" s="11">
        <v>59</v>
      </c>
      <c r="S85" s="21">
        <v>0.18</v>
      </c>
      <c r="T85" s="11">
        <v>13</v>
      </c>
    </row>
    <row r="87" spans="1:20" ht="15.75" x14ac:dyDescent="0.25">
      <c r="A87" s="2" t="s">
        <v>65</v>
      </c>
    </row>
    <row r="88" spans="1:20" s="10" customFormat="1" ht="30.6" customHeight="1" x14ac:dyDescent="0.25">
      <c r="A88" s="9"/>
      <c r="B88" s="23" t="s">
        <v>38</v>
      </c>
      <c r="C88" s="24"/>
      <c r="D88" s="23" t="s">
        <v>39</v>
      </c>
      <c r="E88" s="24"/>
      <c r="F88" s="23" t="s">
        <v>40</v>
      </c>
      <c r="G88" s="24"/>
      <c r="H88" s="23" t="s">
        <v>41</v>
      </c>
      <c r="I88" s="24"/>
      <c r="J88" s="9"/>
      <c r="K88" s="23" t="s">
        <v>98</v>
      </c>
      <c r="L88" s="24"/>
      <c r="M88" s="23" t="s">
        <v>99</v>
      </c>
      <c r="N88" s="24"/>
      <c r="O88" s="9"/>
      <c r="P88" s="23" t="s">
        <v>3</v>
      </c>
      <c r="Q88" s="24"/>
      <c r="R88" s="9"/>
      <c r="S88" s="23" t="s">
        <v>110</v>
      </c>
      <c r="T88" s="23"/>
    </row>
    <row r="89" spans="1:20" x14ac:dyDescent="0.25">
      <c r="A89" s="8" t="s">
        <v>105</v>
      </c>
      <c r="B89" s="21">
        <v>0.11</v>
      </c>
      <c r="C89" s="11">
        <v>12</v>
      </c>
      <c r="D89" s="21">
        <v>0.41</v>
      </c>
      <c r="E89" s="11">
        <v>43</v>
      </c>
      <c r="F89" s="21">
        <v>0.36</v>
      </c>
      <c r="G89" s="11">
        <v>38</v>
      </c>
      <c r="H89" s="21">
        <v>0.11</v>
      </c>
      <c r="I89" s="11">
        <v>12</v>
      </c>
      <c r="J89" s="13"/>
      <c r="K89" s="12">
        <v>0.52</v>
      </c>
      <c r="L89" s="13">
        <v>55</v>
      </c>
      <c r="M89" s="12">
        <v>0.47</v>
      </c>
      <c r="N89" s="13">
        <v>50</v>
      </c>
      <c r="O89" s="13"/>
      <c r="P89" s="12">
        <v>0.99</v>
      </c>
      <c r="Q89" s="13">
        <v>105</v>
      </c>
      <c r="S89" s="21">
        <v>0.16</v>
      </c>
      <c r="T89" s="11">
        <v>20</v>
      </c>
    </row>
    <row r="90" spans="1:20" x14ac:dyDescent="0.25">
      <c r="A90" s="8" t="s">
        <v>1</v>
      </c>
      <c r="B90" s="12">
        <v>0.19</v>
      </c>
      <c r="C90" s="13">
        <v>5</v>
      </c>
      <c r="D90" s="12">
        <v>0.3</v>
      </c>
      <c r="E90" s="13">
        <v>8</v>
      </c>
      <c r="F90" s="12">
        <v>0.33</v>
      </c>
      <c r="G90" s="13">
        <v>9</v>
      </c>
      <c r="H90" s="12">
        <v>0.19</v>
      </c>
      <c r="I90" s="13">
        <v>5</v>
      </c>
      <c r="J90" s="13"/>
      <c r="K90" s="12">
        <v>0.49</v>
      </c>
      <c r="L90" s="13">
        <v>13</v>
      </c>
      <c r="M90" s="12">
        <v>0.52</v>
      </c>
      <c r="N90" s="13">
        <v>14</v>
      </c>
      <c r="O90" s="13"/>
      <c r="P90" s="12">
        <v>1.01</v>
      </c>
      <c r="Q90" s="13">
        <v>27</v>
      </c>
      <c r="S90" s="21">
        <v>0.18179999999999999</v>
      </c>
      <c r="T90" s="11">
        <v>6</v>
      </c>
    </row>
    <row r="91" spans="1:20" x14ac:dyDescent="0.25">
      <c r="A91" s="8" t="s">
        <v>2</v>
      </c>
      <c r="B91" s="12">
        <v>0.09</v>
      </c>
      <c r="C91" s="13">
        <v>7</v>
      </c>
      <c r="D91" s="12">
        <v>0.45</v>
      </c>
      <c r="E91" s="13">
        <v>35</v>
      </c>
      <c r="F91" s="12">
        <v>0.36</v>
      </c>
      <c r="G91" s="13">
        <v>28</v>
      </c>
      <c r="H91" s="12">
        <v>0.09</v>
      </c>
      <c r="I91" s="13">
        <v>7</v>
      </c>
      <c r="J91" s="13"/>
      <c r="K91" s="12">
        <v>0.54</v>
      </c>
      <c r="L91" s="13">
        <v>42</v>
      </c>
      <c r="M91" s="12">
        <v>0.45</v>
      </c>
      <c r="N91" s="13">
        <v>35</v>
      </c>
      <c r="O91" s="13"/>
      <c r="P91" s="12">
        <v>0.99</v>
      </c>
      <c r="Q91" s="13">
        <v>77</v>
      </c>
      <c r="S91" s="21">
        <v>0.15379999999999999</v>
      </c>
      <c r="T91" s="11">
        <v>14</v>
      </c>
    </row>
    <row r="92" spans="1:20" x14ac:dyDescent="0.25">
      <c r="A92" s="8" t="s">
        <v>89</v>
      </c>
      <c r="B92" s="12">
        <v>0.11</v>
      </c>
      <c r="C92" s="13">
        <v>7</v>
      </c>
      <c r="D92" s="12">
        <v>0.43</v>
      </c>
      <c r="E92" s="13">
        <v>27</v>
      </c>
      <c r="F92" s="12">
        <v>0.35</v>
      </c>
      <c r="G92" s="13">
        <v>22</v>
      </c>
      <c r="H92" s="12">
        <v>0.11</v>
      </c>
      <c r="I92" s="13">
        <v>7</v>
      </c>
      <c r="J92" s="13"/>
      <c r="K92" s="12">
        <v>0.54</v>
      </c>
      <c r="L92" s="13">
        <v>34</v>
      </c>
      <c r="M92" s="12">
        <v>0.46</v>
      </c>
      <c r="N92" s="13">
        <v>29</v>
      </c>
      <c r="O92" s="13"/>
      <c r="P92" s="12">
        <v>1</v>
      </c>
      <c r="Q92" s="13">
        <v>63</v>
      </c>
      <c r="S92" s="21">
        <v>0.13700000000000001</v>
      </c>
      <c r="T92" s="11">
        <v>10</v>
      </c>
    </row>
    <row r="93" spans="1:20" x14ac:dyDescent="0.25">
      <c r="A93" s="8" t="s">
        <v>6</v>
      </c>
      <c r="B93" s="12">
        <v>0.16</v>
      </c>
      <c r="C93" s="13">
        <v>5</v>
      </c>
      <c r="D93" s="12">
        <v>0.38</v>
      </c>
      <c r="E93" s="13">
        <v>12</v>
      </c>
      <c r="F93" s="12">
        <v>0.41</v>
      </c>
      <c r="G93" s="13">
        <v>13</v>
      </c>
      <c r="H93" s="12">
        <v>0.06</v>
      </c>
      <c r="I93" s="13">
        <v>2</v>
      </c>
      <c r="J93" s="13"/>
      <c r="K93" s="12">
        <v>0.54</v>
      </c>
      <c r="L93" s="13">
        <v>17</v>
      </c>
      <c r="M93" s="12">
        <v>0.47</v>
      </c>
      <c r="N93" s="13">
        <v>15</v>
      </c>
      <c r="O93" s="13"/>
      <c r="P93" s="12">
        <v>1.01</v>
      </c>
      <c r="Q93" s="13">
        <v>32</v>
      </c>
      <c r="S93" s="21">
        <v>0.2195</v>
      </c>
      <c r="T93" s="11">
        <v>9</v>
      </c>
    </row>
    <row r="94" spans="1:20" x14ac:dyDescent="0.25">
      <c r="A94" s="8" t="s">
        <v>8</v>
      </c>
      <c r="B94" s="12">
        <v>0.13</v>
      </c>
      <c r="C94" s="13">
        <v>8</v>
      </c>
      <c r="D94" s="12">
        <v>0.41</v>
      </c>
      <c r="E94" s="13">
        <v>26</v>
      </c>
      <c r="F94" s="12">
        <v>0.38</v>
      </c>
      <c r="G94" s="13">
        <v>24</v>
      </c>
      <c r="H94" s="12">
        <v>0.08</v>
      </c>
      <c r="I94" s="13">
        <v>5</v>
      </c>
      <c r="J94" s="13"/>
      <c r="K94" s="12">
        <v>0.54</v>
      </c>
      <c r="L94" s="13">
        <v>34</v>
      </c>
      <c r="M94" s="12">
        <v>0.46</v>
      </c>
      <c r="N94" s="13">
        <v>29</v>
      </c>
      <c r="O94" s="13"/>
      <c r="P94" s="12">
        <v>1</v>
      </c>
      <c r="Q94" s="13">
        <v>63</v>
      </c>
      <c r="S94" s="21">
        <v>0.11269999999999999</v>
      </c>
      <c r="T94" s="11">
        <v>8</v>
      </c>
    </row>
    <row r="95" spans="1:20" x14ac:dyDescent="0.25">
      <c r="A95" s="8" t="s">
        <v>9</v>
      </c>
      <c r="B95" s="12">
        <v>0.1</v>
      </c>
      <c r="C95" s="13">
        <v>4</v>
      </c>
      <c r="D95" s="12">
        <v>0.41</v>
      </c>
      <c r="E95" s="13">
        <v>17</v>
      </c>
      <c r="F95" s="12">
        <v>0.32</v>
      </c>
      <c r="G95" s="13">
        <v>13</v>
      </c>
      <c r="H95" s="12">
        <v>0.17</v>
      </c>
      <c r="I95" s="13">
        <v>7</v>
      </c>
      <c r="J95" s="13"/>
      <c r="K95" s="12">
        <v>0.51</v>
      </c>
      <c r="L95" s="13">
        <v>21</v>
      </c>
      <c r="M95" s="12">
        <v>0.49</v>
      </c>
      <c r="N95" s="13">
        <v>20</v>
      </c>
      <c r="O95" s="13"/>
      <c r="P95" s="12">
        <v>1</v>
      </c>
      <c r="Q95" s="13">
        <v>41</v>
      </c>
      <c r="S95" s="21">
        <v>0.22639999999999999</v>
      </c>
      <c r="T95" s="11">
        <v>12</v>
      </c>
    </row>
    <row r="96" spans="1:20" x14ac:dyDescent="0.25">
      <c r="A96" s="8" t="s">
        <v>102</v>
      </c>
      <c r="B96" s="21">
        <v>0.11</v>
      </c>
      <c r="C96" s="11">
        <v>5</v>
      </c>
      <c r="D96" s="21">
        <v>0.44</v>
      </c>
      <c r="E96" s="11">
        <v>20</v>
      </c>
      <c r="F96" s="21">
        <v>0.33</v>
      </c>
      <c r="G96" s="11">
        <v>15</v>
      </c>
      <c r="H96" s="21">
        <v>0.11</v>
      </c>
      <c r="I96" s="11">
        <v>5</v>
      </c>
      <c r="J96" s="11"/>
      <c r="K96" s="18">
        <v>0.55000000000000004</v>
      </c>
      <c r="L96" s="11">
        <v>25</v>
      </c>
      <c r="M96" s="18">
        <v>0.44</v>
      </c>
      <c r="N96" s="11">
        <v>20</v>
      </c>
      <c r="P96" s="18">
        <v>0.99</v>
      </c>
      <c r="Q96" s="11">
        <v>45</v>
      </c>
      <c r="S96" s="21">
        <v>0.2</v>
      </c>
      <c r="T96" s="11">
        <v>11</v>
      </c>
    </row>
    <row r="97" spans="1:20" x14ac:dyDescent="0.25">
      <c r="A97" s="8" t="s">
        <v>103</v>
      </c>
      <c r="B97" s="21">
        <v>0.12</v>
      </c>
      <c r="C97" s="11">
        <v>7</v>
      </c>
      <c r="D97" s="21">
        <v>0.38</v>
      </c>
      <c r="E97" s="11">
        <v>23</v>
      </c>
      <c r="F97" s="21">
        <v>0.38</v>
      </c>
      <c r="G97" s="11">
        <v>23</v>
      </c>
      <c r="H97" s="21">
        <v>0.12</v>
      </c>
      <c r="I97" s="11">
        <v>7</v>
      </c>
      <c r="J97" s="11"/>
      <c r="K97" s="18">
        <v>0.5</v>
      </c>
      <c r="L97" s="11">
        <v>30</v>
      </c>
      <c r="M97" s="18">
        <v>0.5</v>
      </c>
      <c r="N97" s="11">
        <v>30</v>
      </c>
      <c r="P97" s="18">
        <v>1</v>
      </c>
      <c r="Q97" s="11">
        <v>60</v>
      </c>
      <c r="S97" s="21">
        <v>0.13</v>
      </c>
      <c r="T97" s="11">
        <v>9</v>
      </c>
    </row>
    <row r="98" spans="1:20" x14ac:dyDescent="0.25">
      <c r="A98" s="8" t="s">
        <v>92</v>
      </c>
      <c r="B98" s="18">
        <v>7.0000000000000007E-2</v>
      </c>
      <c r="C98" s="11">
        <v>3</v>
      </c>
      <c r="D98" s="18">
        <v>0.4</v>
      </c>
      <c r="E98" s="11">
        <v>17</v>
      </c>
      <c r="F98" s="18">
        <v>0.42</v>
      </c>
      <c r="G98" s="11">
        <v>18</v>
      </c>
      <c r="H98" s="18">
        <v>0.12</v>
      </c>
      <c r="I98" s="11">
        <v>5</v>
      </c>
      <c r="J98" s="11"/>
      <c r="K98" s="18">
        <v>0.47</v>
      </c>
      <c r="L98" s="11">
        <v>20</v>
      </c>
      <c r="M98" s="18">
        <v>0.54</v>
      </c>
      <c r="N98" s="11">
        <v>23</v>
      </c>
      <c r="O98" s="11"/>
      <c r="P98" s="18">
        <v>1.01</v>
      </c>
      <c r="Q98" s="11">
        <v>43</v>
      </c>
      <c r="S98" s="21">
        <v>0.19</v>
      </c>
      <c r="T98" s="11">
        <v>10</v>
      </c>
    </row>
    <row r="99" spans="1:20" x14ac:dyDescent="0.25">
      <c r="A99" s="8" t="s">
        <v>93</v>
      </c>
      <c r="B99" s="18">
        <v>0.15</v>
      </c>
      <c r="C99" s="11">
        <v>9</v>
      </c>
      <c r="D99" s="18">
        <v>0.42</v>
      </c>
      <c r="E99" s="11">
        <v>26</v>
      </c>
      <c r="F99" s="18">
        <v>0.32</v>
      </c>
      <c r="G99" s="11">
        <v>20</v>
      </c>
      <c r="H99" s="18">
        <v>0.11</v>
      </c>
      <c r="I99" s="11">
        <v>7</v>
      </c>
      <c r="J99" s="11"/>
      <c r="K99" s="18">
        <v>0.56999999999999995</v>
      </c>
      <c r="L99" s="11">
        <v>35</v>
      </c>
      <c r="M99" s="18">
        <v>0.43</v>
      </c>
      <c r="N99" s="11">
        <v>27</v>
      </c>
      <c r="O99" s="11"/>
      <c r="P99" s="18">
        <v>1</v>
      </c>
      <c r="Q99" s="11">
        <v>62</v>
      </c>
      <c r="S99" s="21">
        <v>0.14000000000000001</v>
      </c>
      <c r="T99" s="11">
        <v>10</v>
      </c>
    </row>
    <row r="101" spans="1:20" ht="15.75" x14ac:dyDescent="0.25">
      <c r="A101" s="2" t="s">
        <v>66</v>
      </c>
    </row>
    <row r="102" spans="1:20" s="10" customFormat="1" ht="30.6" customHeight="1" x14ac:dyDescent="0.25">
      <c r="A102" s="9"/>
      <c r="B102" s="23" t="s">
        <v>38</v>
      </c>
      <c r="C102" s="24"/>
      <c r="D102" s="23" t="s">
        <v>39</v>
      </c>
      <c r="E102" s="24"/>
      <c r="F102" s="23" t="s">
        <v>40</v>
      </c>
      <c r="G102" s="24"/>
      <c r="H102" s="23" t="s">
        <v>41</v>
      </c>
      <c r="I102" s="24"/>
      <c r="J102" s="9"/>
      <c r="K102" s="23" t="s">
        <v>98</v>
      </c>
      <c r="L102" s="24"/>
      <c r="M102" s="23" t="s">
        <v>99</v>
      </c>
      <c r="N102" s="24"/>
      <c r="O102" s="9"/>
      <c r="P102" s="23" t="s">
        <v>3</v>
      </c>
      <c r="Q102" s="24"/>
      <c r="R102" s="9"/>
      <c r="S102" s="23" t="s">
        <v>110</v>
      </c>
      <c r="T102" s="23"/>
    </row>
    <row r="103" spans="1:20" x14ac:dyDescent="0.25">
      <c r="A103" s="8" t="s">
        <v>105</v>
      </c>
      <c r="B103" s="21">
        <v>0.14000000000000001</v>
      </c>
      <c r="C103" s="11">
        <v>14</v>
      </c>
      <c r="D103" s="21">
        <v>0.4</v>
      </c>
      <c r="E103" s="11">
        <v>41</v>
      </c>
      <c r="F103" s="21">
        <v>0.38</v>
      </c>
      <c r="G103" s="11">
        <v>39</v>
      </c>
      <c r="H103" s="21">
        <v>0.08</v>
      </c>
      <c r="I103" s="11">
        <v>8</v>
      </c>
      <c r="J103" s="13"/>
      <c r="K103" s="12">
        <v>0.54</v>
      </c>
      <c r="L103" s="13">
        <v>55</v>
      </c>
      <c r="M103" s="12">
        <v>0.46</v>
      </c>
      <c r="N103" s="13">
        <v>47</v>
      </c>
      <c r="O103" s="13"/>
      <c r="P103" s="12">
        <v>1</v>
      </c>
      <c r="Q103" s="13">
        <v>102</v>
      </c>
      <c r="S103" s="21">
        <v>0.18</v>
      </c>
      <c r="T103" s="11">
        <v>22</v>
      </c>
    </row>
    <row r="104" spans="1:20" x14ac:dyDescent="0.25">
      <c r="A104" s="8" t="s">
        <v>1</v>
      </c>
      <c r="B104" s="12">
        <v>0.14000000000000001</v>
      </c>
      <c r="C104" s="13">
        <v>4</v>
      </c>
      <c r="D104" s="12">
        <v>0.41</v>
      </c>
      <c r="E104" s="13">
        <v>12</v>
      </c>
      <c r="F104" s="12">
        <v>0.38</v>
      </c>
      <c r="G104" s="13">
        <v>11</v>
      </c>
      <c r="H104" s="12">
        <v>7.0000000000000007E-2</v>
      </c>
      <c r="I104" s="13">
        <v>2</v>
      </c>
      <c r="J104" s="13"/>
      <c r="K104" s="12">
        <v>0.55000000000000004</v>
      </c>
      <c r="L104" s="13">
        <v>16</v>
      </c>
      <c r="M104" s="12">
        <v>0.45</v>
      </c>
      <c r="N104" s="13">
        <v>13</v>
      </c>
      <c r="O104" s="13"/>
      <c r="P104" s="12">
        <v>1</v>
      </c>
      <c r="Q104" s="13">
        <v>29</v>
      </c>
      <c r="S104" s="21">
        <v>0.1212</v>
      </c>
      <c r="T104" s="11">
        <v>4</v>
      </c>
    </row>
    <row r="105" spans="1:20" x14ac:dyDescent="0.25">
      <c r="A105" s="8" t="s">
        <v>2</v>
      </c>
      <c r="B105" s="12">
        <v>0.13</v>
      </c>
      <c r="C105" s="13">
        <v>9</v>
      </c>
      <c r="D105" s="12">
        <v>0.4</v>
      </c>
      <c r="E105" s="13">
        <v>29</v>
      </c>
      <c r="F105" s="12">
        <v>0.39</v>
      </c>
      <c r="G105" s="13">
        <v>28</v>
      </c>
      <c r="H105" s="12">
        <v>0.08</v>
      </c>
      <c r="I105" s="13">
        <v>6</v>
      </c>
      <c r="J105" s="13"/>
      <c r="K105" s="12">
        <v>0.53</v>
      </c>
      <c r="L105" s="13">
        <v>38</v>
      </c>
      <c r="M105" s="12">
        <v>0.47</v>
      </c>
      <c r="N105" s="13">
        <v>34</v>
      </c>
      <c r="O105" s="13"/>
      <c r="P105" s="12">
        <v>1</v>
      </c>
      <c r="Q105" s="13">
        <v>72</v>
      </c>
      <c r="S105" s="21">
        <v>0.2</v>
      </c>
      <c r="T105" s="11">
        <v>18</v>
      </c>
    </row>
    <row r="106" spans="1:20" x14ac:dyDescent="0.25">
      <c r="A106" s="8" t="s">
        <v>89</v>
      </c>
      <c r="B106" s="12">
        <v>0.15</v>
      </c>
      <c r="C106" s="13">
        <v>9</v>
      </c>
      <c r="D106" s="12">
        <v>0.47</v>
      </c>
      <c r="E106" s="13">
        <v>28</v>
      </c>
      <c r="F106" s="12">
        <v>0.34</v>
      </c>
      <c r="G106" s="13">
        <v>20</v>
      </c>
      <c r="H106" s="12">
        <v>0.03</v>
      </c>
      <c r="I106" s="13">
        <v>2</v>
      </c>
      <c r="J106" s="13"/>
      <c r="K106" s="12">
        <v>0.62</v>
      </c>
      <c r="L106" s="13">
        <v>37</v>
      </c>
      <c r="M106" s="12">
        <v>0.37</v>
      </c>
      <c r="N106" s="13">
        <v>22</v>
      </c>
      <c r="O106" s="13"/>
      <c r="P106" s="12">
        <v>0.99</v>
      </c>
      <c r="Q106" s="13">
        <v>59</v>
      </c>
      <c r="S106" s="21">
        <v>0.18059999999999998</v>
      </c>
      <c r="T106" s="11">
        <v>13</v>
      </c>
    </row>
    <row r="107" spans="1:20" x14ac:dyDescent="0.25">
      <c r="A107" s="8" t="s">
        <v>6</v>
      </c>
      <c r="B107" s="12">
        <v>0.09</v>
      </c>
      <c r="C107" s="13">
        <v>3</v>
      </c>
      <c r="D107" s="12">
        <v>0.39</v>
      </c>
      <c r="E107" s="13">
        <v>13</v>
      </c>
      <c r="F107" s="12">
        <v>0.39</v>
      </c>
      <c r="G107" s="13">
        <v>13</v>
      </c>
      <c r="H107" s="12">
        <v>0.12</v>
      </c>
      <c r="I107" s="13">
        <v>4</v>
      </c>
      <c r="J107" s="13"/>
      <c r="K107" s="12">
        <v>0.48</v>
      </c>
      <c r="L107" s="13">
        <v>16</v>
      </c>
      <c r="M107" s="12">
        <v>0.51</v>
      </c>
      <c r="N107" s="13">
        <v>17</v>
      </c>
      <c r="O107" s="13"/>
      <c r="P107" s="12">
        <v>0.99</v>
      </c>
      <c r="Q107" s="13">
        <v>33</v>
      </c>
      <c r="S107" s="21">
        <v>0.1951</v>
      </c>
      <c r="T107" s="11">
        <v>8</v>
      </c>
    </row>
    <row r="108" spans="1:20" x14ac:dyDescent="0.25">
      <c r="A108" s="8" t="s">
        <v>8</v>
      </c>
      <c r="B108" s="12">
        <v>0.15</v>
      </c>
      <c r="C108" s="13">
        <v>9</v>
      </c>
      <c r="D108" s="12">
        <v>0.45</v>
      </c>
      <c r="E108" s="13">
        <v>27</v>
      </c>
      <c r="F108" s="12">
        <v>0.37</v>
      </c>
      <c r="G108" s="13">
        <v>22</v>
      </c>
      <c r="H108" s="12">
        <v>0.03</v>
      </c>
      <c r="I108" s="13">
        <v>2</v>
      </c>
      <c r="J108" s="13"/>
      <c r="K108" s="12">
        <v>0.6</v>
      </c>
      <c r="L108" s="13">
        <v>36</v>
      </c>
      <c r="M108" s="12">
        <v>0.4</v>
      </c>
      <c r="N108" s="13">
        <v>24</v>
      </c>
      <c r="O108" s="13"/>
      <c r="P108" s="12">
        <v>1</v>
      </c>
      <c r="Q108" s="13">
        <v>60</v>
      </c>
      <c r="S108" s="21">
        <v>0.1429</v>
      </c>
      <c r="T108" s="11">
        <v>10</v>
      </c>
    </row>
    <row r="109" spans="1:20" x14ac:dyDescent="0.25">
      <c r="A109" s="8" t="s">
        <v>9</v>
      </c>
      <c r="B109" s="12">
        <v>0.1</v>
      </c>
      <c r="C109" s="13">
        <v>4</v>
      </c>
      <c r="D109" s="12">
        <v>0.34</v>
      </c>
      <c r="E109" s="13">
        <v>14</v>
      </c>
      <c r="F109" s="12">
        <v>0.41</v>
      </c>
      <c r="G109" s="13">
        <v>17</v>
      </c>
      <c r="H109" s="12">
        <v>0.15</v>
      </c>
      <c r="I109" s="13">
        <v>6</v>
      </c>
      <c r="J109" s="13"/>
      <c r="K109" s="12">
        <v>0.44</v>
      </c>
      <c r="L109" s="13">
        <v>18</v>
      </c>
      <c r="M109" s="12">
        <v>0.56000000000000005</v>
      </c>
      <c r="N109" s="13">
        <v>23</v>
      </c>
      <c r="O109" s="13"/>
      <c r="P109" s="12">
        <v>1</v>
      </c>
      <c r="Q109" s="13">
        <v>41</v>
      </c>
      <c r="S109" s="21">
        <v>0.22639999999999999</v>
      </c>
      <c r="T109" s="11">
        <v>12</v>
      </c>
    </row>
    <row r="110" spans="1:20" x14ac:dyDescent="0.25">
      <c r="A110" s="8" t="s">
        <v>102</v>
      </c>
      <c r="B110" s="21">
        <v>0.22</v>
      </c>
      <c r="C110" s="11">
        <v>10</v>
      </c>
      <c r="D110" s="21">
        <v>0.33</v>
      </c>
      <c r="E110" s="11">
        <v>15</v>
      </c>
      <c r="F110" s="21">
        <v>0.39</v>
      </c>
      <c r="G110" s="11">
        <v>18</v>
      </c>
      <c r="H110" s="21">
        <v>7.0000000000000007E-2</v>
      </c>
      <c r="I110" s="11">
        <v>3</v>
      </c>
      <c r="J110" s="11"/>
      <c r="K110" s="18">
        <v>0.55000000000000004</v>
      </c>
      <c r="L110" s="11">
        <v>25</v>
      </c>
      <c r="M110" s="18">
        <v>0.46</v>
      </c>
      <c r="N110" s="11">
        <v>21</v>
      </c>
      <c r="P110" s="18">
        <v>1.01</v>
      </c>
      <c r="Q110" s="11">
        <v>46</v>
      </c>
      <c r="S110" s="21">
        <v>0.18</v>
      </c>
      <c r="T110" s="11">
        <v>10</v>
      </c>
    </row>
    <row r="111" spans="1:20" x14ac:dyDescent="0.25">
      <c r="A111" s="8" t="s">
        <v>103</v>
      </c>
      <c r="B111" s="21">
        <v>7.0000000000000007E-2</v>
      </c>
      <c r="C111" s="11">
        <v>4</v>
      </c>
      <c r="D111" s="21">
        <v>0.46</v>
      </c>
      <c r="E111" s="11">
        <v>26</v>
      </c>
      <c r="F111" s="21">
        <v>0.38</v>
      </c>
      <c r="G111" s="11">
        <v>21</v>
      </c>
      <c r="H111" s="21">
        <v>0.09</v>
      </c>
      <c r="I111" s="11">
        <v>5</v>
      </c>
      <c r="J111" s="11"/>
      <c r="K111" s="18">
        <v>0.53</v>
      </c>
      <c r="L111" s="11">
        <v>30</v>
      </c>
      <c r="M111" s="18">
        <v>0.47</v>
      </c>
      <c r="N111" s="11">
        <v>26</v>
      </c>
      <c r="P111" s="18">
        <v>1</v>
      </c>
      <c r="Q111" s="11">
        <v>56</v>
      </c>
      <c r="S111" s="21">
        <v>0.18</v>
      </c>
      <c r="T111" s="11">
        <v>12</v>
      </c>
    </row>
    <row r="112" spans="1:20" x14ac:dyDescent="0.25">
      <c r="A112" s="8" t="s">
        <v>92</v>
      </c>
      <c r="B112" s="18">
        <v>0.15</v>
      </c>
      <c r="C112" s="11">
        <v>7</v>
      </c>
      <c r="D112" s="18">
        <v>0.3</v>
      </c>
      <c r="E112" s="11">
        <v>14</v>
      </c>
      <c r="F112" s="18">
        <v>0.43</v>
      </c>
      <c r="G112" s="11">
        <v>20</v>
      </c>
      <c r="H112" s="18">
        <v>0.11</v>
      </c>
      <c r="I112" s="11">
        <v>5</v>
      </c>
      <c r="J112" s="11"/>
      <c r="K112" s="18">
        <v>0.45</v>
      </c>
      <c r="L112" s="11">
        <v>21</v>
      </c>
      <c r="M112" s="18">
        <v>0.54</v>
      </c>
      <c r="N112" s="11">
        <v>25</v>
      </c>
      <c r="O112" s="11"/>
      <c r="P112" s="18">
        <v>0.99</v>
      </c>
      <c r="Q112" s="11">
        <v>46</v>
      </c>
      <c r="S112" s="21">
        <v>0.13</v>
      </c>
      <c r="T112" s="11">
        <v>7</v>
      </c>
    </row>
    <row r="113" spans="1:20" x14ac:dyDescent="0.25">
      <c r="A113" s="8" t="s">
        <v>93</v>
      </c>
      <c r="B113" s="18">
        <v>0.13</v>
      </c>
      <c r="C113" s="11">
        <v>7</v>
      </c>
      <c r="D113" s="18">
        <v>0.48</v>
      </c>
      <c r="E113" s="11">
        <v>27</v>
      </c>
      <c r="F113" s="18">
        <v>0.34</v>
      </c>
      <c r="G113" s="11">
        <v>19</v>
      </c>
      <c r="H113" s="18">
        <v>0.05</v>
      </c>
      <c r="I113" s="11">
        <v>3</v>
      </c>
      <c r="J113" s="11"/>
      <c r="K113" s="18">
        <v>0.61</v>
      </c>
      <c r="L113" s="11">
        <v>34</v>
      </c>
      <c r="M113" s="18">
        <v>0.39</v>
      </c>
      <c r="N113" s="11">
        <v>22</v>
      </c>
      <c r="O113" s="11"/>
      <c r="P113" s="18">
        <v>1</v>
      </c>
      <c r="Q113" s="11">
        <v>56</v>
      </c>
      <c r="S113" s="21">
        <v>0.21</v>
      </c>
      <c r="T113" s="11">
        <v>15</v>
      </c>
    </row>
    <row r="115" spans="1:20" ht="15.75" x14ac:dyDescent="0.25">
      <c r="A115" s="2" t="s">
        <v>67</v>
      </c>
    </row>
    <row r="116" spans="1:20" s="10" customFormat="1" ht="30.6" customHeight="1" x14ac:dyDescent="0.25">
      <c r="A116" s="9"/>
      <c r="B116" s="23" t="s">
        <v>38</v>
      </c>
      <c r="C116" s="24"/>
      <c r="D116" s="23" t="s">
        <v>39</v>
      </c>
      <c r="E116" s="24"/>
      <c r="F116" s="23" t="s">
        <v>40</v>
      </c>
      <c r="G116" s="24"/>
      <c r="H116" s="23" t="s">
        <v>41</v>
      </c>
      <c r="I116" s="24"/>
      <c r="J116" s="9"/>
      <c r="K116" s="23" t="s">
        <v>98</v>
      </c>
      <c r="L116" s="24"/>
      <c r="M116" s="23" t="s">
        <v>99</v>
      </c>
      <c r="N116" s="24"/>
      <c r="O116" s="9"/>
      <c r="P116" s="23" t="s">
        <v>3</v>
      </c>
      <c r="Q116" s="24"/>
      <c r="R116" s="9"/>
      <c r="S116" s="23" t="s">
        <v>110</v>
      </c>
      <c r="T116" s="23"/>
    </row>
    <row r="117" spans="1:20" x14ac:dyDescent="0.25">
      <c r="A117" s="8" t="s">
        <v>105</v>
      </c>
      <c r="B117" s="21">
        <v>0.14000000000000001</v>
      </c>
      <c r="C117" s="11">
        <v>14</v>
      </c>
      <c r="D117" s="21">
        <v>0.41</v>
      </c>
      <c r="E117" s="11">
        <v>42</v>
      </c>
      <c r="F117" s="21">
        <v>0.32</v>
      </c>
      <c r="G117" s="11">
        <v>33</v>
      </c>
      <c r="H117" s="21">
        <v>0.13</v>
      </c>
      <c r="I117" s="11">
        <v>13</v>
      </c>
      <c r="J117" s="13"/>
      <c r="K117" s="12">
        <v>0.55000000000000004</v>
      </c>
      <c r="L117" s="13">
        <v>56</v>
      </c>
      <c r="M117" s="12">
        <v>0.45</v>
      </c>
      <c r="N117" s="13">
        <v>46</v>
      </c>
      <c r="O117" s="13"/>
      <c r="P117" s="12">
        <v>1</v>
      </c>
      <c r="Q117" s="13">
        <v>102</v>
      </c>
      <c r="S117" s="21">
        <v>0.19</v>
      </c>
      <c r="T117" s="11">
        <v>24</v>
      </c>
    </row>
    <row r="118" spans="1:20" x14ac:dyDescent="0.25">
      <c r="A118" s="8" t="s">
        <v>1</v>
      </c>
      <c r="B118" s="12">
        <v>0.08</v>
      </c>
      <c r="C118" s="13">
        <v>2</v>
      </c>
      <c r="D118" s="12">
        <v>0.35</v>
      </c>
      <c r="E118" s="13">
        <v>9</v>
      </c>
      <c r="F118" s="12">
        <v>0.35</v>
      </c>
      <c r="G118" s="13">
        <v>9</v>
      </c>
      <c r="H118" s="12">
        <v>0.23</v>
      </c>
      <c r="I118" s="13">
        <v>6</v>
      </c>
      <c r="J118" s="13"/>
      <c r="K118" s="12">
        <v>0.43</v>
      </c>
      <c r="L118" s="13">
        <v>11</v>
      </c>
      <c r="M118" s="12">
        <v>0.57999999999999996</v>
      </c>
      <c r="N118" s="13">
        <v>15</v>
      </c>
      <c r="O118" s="13"/>
      <c r="P118" s="12">
        <v>1.01</v>
      </c>
      <c r="Q118" s="13">
        <v>26</v>
      </c>
      <c r="S118" s="21">
        <v>0.23530000000000001</v>
      </c>
      <c r="T118" s="11">
        <v>8</v>
      </c>
    </row>
    <row r="119" spans="1:20" x14ac:dyDescent="0.25">
      <c r="A119" s="8" t="s">
        <v>2</v>
      </c>
      <c r="B119" s="12">
        <v>0.16</v>
      </c>
      <c r="C119" s="13">
        <v>12</v>
      </c>
      <c r="D119" s="12">
        <v>0.43</v>
      </c>
      <c r="E119" s="13">
        <v>33</v>
      </c>
      <c r="F119" s="12">
        <v>0.32</v>
      </c>
      <c r="G119" s="13">
        <v>24</v>
      </c>
      <c r="H119" s="12">
        <v>0.09</v>
      </c>
      <c r="I119" s="13">
        <v>7</v>
      </c>
      <c r="J119" s="13"/>
      <c r="K119" s="12">
        <v>0.59</v>
      </c>
      <c r="L119" s="13">
        <v>45</v>
      </c>
      <c r="M119" s="12">
        <v>0.41</v>
      </c>
      <c r="N119" s="13">
        <v>31</v>
      </c>
      <c r="O119" s="13"/>
      <c r="P119" s="12">
        <v>1</v>
      </c>
      <c r="Q119" s="13">
        <v>76</v>
      </c>
      <c r="S119" s="21">
        <v>0.1648</v>
      </c>
      <c r="T119" s="11">
        <v>15</v>
      </c>
    </row>
    <row r="120" spans="1:20" x14ac:dyDescent="0.25">
      <c r="A120" s="8" t="s">
        <v>89</v>
      </c>
      <c r="B120" s="12">
        <v>0.13</v>
      </c>
      <c r="C120" s="13">
        <v>8</v>
      </c>
      <c r="D120" s="12">
        <v>0.45</v>
      </c>
      <c r="E120" s="13">
        <v>28</v>
      </c>
      <c r="F120" s="12">
        <v>0.27</v>
      </c>
      <c r="G120" s="13">
        <v>17</v>
      </c>
      <c r="H120" s="12">
        <v>0.15</v>
      </c>
      <c r="I120" s="13">
        <v>9</v>
      </c>
      <c r="J120" s="13"/>
      <c r="K120" s="12">
        <v>0.57999999999999996</v>
      </c>
      <c r="L120" s="13">
        <v>36</v>
      </c>
      <c r="M120" s="12">
        <v>0.42</v>
      </c>
      <c r="N120" s="13">
        <v>26</v>
      </c>
      <c r="O120" s="13"/>
      <c r="P120" s="12">
        <v>1</v>
      </c>
      <c r="Q120" s="13">
        <v>62</v>
      </c>
      <c r="S120" s="21">
        <v>0.16210000000000002</v>
      </c>
      <c r="T120" s="11">
        <v>12</v>
      </c>
    </row>
    <row r="121" spans="1:20" x14ac:dyDescent="0.25">
      <c r="A121" s="8" t="s">
        <v>6</v>
      </c>
      <c r="B121" s="12">
        <v>0.19</v>
      </c>
      <c r="C121" s="13">
        <v>6</v>
      </c>
      <c r="D121" s="12">
        <v>0.38</v>
      </c>
      <c r="E121" s="13">
        <v>12</v>
      </c>
      <c r="F121" s="12">
        <v>0.38</v>
      </c>
      <c r="G121" s="13">
        <v>12</v>
      </c>
      <c r="H121" s="12">
        <v>0.06</v>
      </c>
      <c r="I121" s="13">
        <v>2</v>
      </c>
      <c r="J121" s="13"/>
      <c r="K121" s="12">
        <v>0.56999999999999995</v>
      </c>
      <c r="L121" s="13">
        <v>18</v>
      </c>
      <c r="M121" s="12">
        <v>0.44</v>
      </c>
      <c r="N121" s="13">
        <v>14</v>
      </c>
      <c r="O121" s="13"/>
      <c r="P121" s="12">
        <v>1.01</v>
      </c>
      <c r="Q121" s="13">
        <v>32</v>
      </c>
      <c r="S121" s="21">
        <v>0.2195</v>
      </c>
      <c r="T121" s="11">
        <v>9</v>
      </c>
    </row>
    <row r="122" spans="1:20" x14ac:dyDescent="0.25">
      <c r="A122" s="8" t="s">
        <v>8</v>
      </c>
      <c r="B122" s="12">
        <v>0.14000000000000001</v>
      </c>
      <c r="C122" s="13">
        <v>9</v>
      </c>
      <c r="D122" s="12">
        <v>0.44</v>
      </c>
      <c r="E122" s="13">
        <v>28</v>
      </c>
      <c r="F122" s="12">
        <v>0.38</v>
      </c>
      <c r="G122" s="13">
        <v>24</v>
      </c>
      <c r="H122" s="12">
        <v>0.05</v>
      </c>
      <c r="I122" s="13">
        <v>3</v>
      </c>
      <c r="J122" s="13"/>
      <c r="K122" s="12">
        <v>0.57999999999999996</v>
      </c>
      <c r="L122" s="13">
        <v>37</v>
      </c>
      <c r="M122" s="12">
        <v>0.43</v>
      </c>
      <c r="N122" s="13">
        <v>27</v>
      </c>
      <c r="O122" s="13"/>
      <c r="P122" s="12">
        <v>1.01</v>
      </c>
      <c r="Q122" s="13">
        <v>64</v>
      </c>
      <c r="S122" s="21">
        <v>0.1111</v>
      </c>
      <c r="T122" s="11">
        <v>8</v>
      </c>
    </row>
    <row r="123" spans="1:20" x14ac:dyDescent="0.25">
      <c r="A123" s="8" t="s">
        <v>9</v>
      </c>
      <c r="B123" s="12">
        <v>0.13</v>
      </c>
      <c r="C123" s="13">
        <v>5</v>
      </c>
      <c r="D123" s="12">
        <v>0.37</v>
      </c>
      <c r="E123" s="13">
        <v>14</v>
      </c>
      <c r="F123" s="12">
        <v>0.24</v>
      </c>
      <c r="G123" s="13">
        <v>9</v>
      </c>
      <c r="H123" s="12">
        <v>0.26</v>
      </c>
      <c r="I123" s="13">
        <v>10</v>
      </c>
      <c r="J123" s="13"/>
      <c r="K123" s="12">
        <v>0.5</v>
      </c>
      <c r="L123" s="13">
        <v>19</v>
      </c>
      <c r="M123" s="12">
        <v>0.5</v>
      </c>
      <c r="N123" s="13">
        <v>19</v>
      </c>
      <c r="O123" s="13"/>
      <c r="P123" s="12">
        <v>1</v>
      </c>
      <c r="Q123" s="13">
        <v>38</v>
      </c>
      <c r="S123" s="21">
        <v>0.28299999999999997</v>
      </c>
      <c r="T123" s="11">
        <v>15</v>
      </c>
    </row>
    <row r="124" spans="1:20" x14ac:dyDescent="0.25">
      <c r="A124" s="8" t="s">
        <v>102</v>
      </c>
      <c r="B124" s="21">
        <v>0.17</v>
      </c>
      <c r="C124" s="11">
        <v>8</v>
      </c>
      <c r="D124" s="21">
        <v>0.37</v>
      </c>
      <c r="E124" s="11">
        <v>17</v>
      </c>
      <c r="F124" s="21">
        <v>0.3</v>
      </c>
      <c r="G124" s="11">
        <v>14</v>
      </c>
      <c r="H124" s="21">
        <v>0.15</v>
      </c>
      <c r="I124" s="11">
        <v>7</v>
      </c>
      <c r="J124" s="11"/>
      <c r="K124" s="18">
        <v>0.54</v>
      </c>
      <c r="L124" s="11">
        <v>25</v>
      </c>
      <c r="M124" s="18">
        <v>0.45</v>
      </c>
      <c r="N124" s="11">
        <v>21</v>
      </c>
      <c r="P124" s="18">
        <v>0.99</v>
      </c>
      <c r="Q124" s="11">
        <v>46</v>
      </c>
      <c r="S124" s="21">
        <v>0.18</v>
      </c>
      <c r="T124" s="11">
        <v>10</v>
      </c>
    </row>
    <row r="125" spans="1:20" x14ac:dyDescent="0.25">
      <c r="A125" s="8" t="s">
        <v>103</v>
      </c>
      <c r="B125" s="21">
        <v>0.11</v>
      </c>
      <c r="C125" s="11">
        <v>6</v>
      </c>
      <c r="D125" s="21">
        <v>0.45</v>
      </c>
      <c r="E125" s="11">
        <v>25</v>
      </c>
      <c r="F125" s="21">
        <v>0.34</v>
      </c>
      <c r="G125" s="11">
        <v>19</v>
      </c>
      <c r="H125" s="21">
        <v>0.11</v>
      </c>
      <c r="I125" s="11">
        <v>6</v>
      </c>
      <c r="J125" s="11"/>
      <c r="K125" s="18">
        <v>0.56000000000000005</v>
      </c>
      <c r="L125" s="11">
        <v>31</v>
      </c>
      <c r="M125" s="18">
        <v>0.45</v>
      </c>
      <c r="N125" s="11">
        <v>25</v>
      </c>
      <c r="P125" s="18">
        <v>1.01</v>
      </c>
      <c r="Q125" s="11">
        <v>56</v>
      </c>
      <c r="S125" s="21">
        <v>0.2</v>
      </c>
      <c r="T125" s="11">
        <v>14</v>
      </c>
    </row>
    <row r="126" spans="1:20" x14ac:dyDescent="0.25">
      <c r="A126" s="8" t="s">
        <v>92</v>
      </c>
      <c r="B126" s="18">
        <v>0.11</v>
      </c>
      <c r="C126" s="11">
        <v>5</v>
      </c>
      <c r="D126" s="18">
        <v>0.42</v>
      </c>
      <c r="E126" s="11">
        <v>19</v>
      </c>
      <c r="F126" s="18">
        <v>0.27</v>
      </c>
      <c r="G126" s="11">
        <v>12</v>
      </c>
      <c r="H126" s="18">
        <v>0.2</v>
      </c>
      <c r="I126" s="11">
        <v>9</v>
      </c>
      <c r="J126" s="11"/>
      <c r="K126" s="18">
        <v>0.53</v>
      </c>
      <c r="L126" s="11">
        <v>24</v>
      </c>
      <c r="M126" s="18">
        <v>0.47</v>
      </c>
      <c r="N126" s="11">
        <v>21</v>
      </c>
      <c r="O126" s="11"/>
      <c r="P126" s="18">
        <v>1</v>
      </c>
      <c r="Q126" s="11">
        <v>45</v>
      </c>
      <c r="S126" s="21">
        <v>0.17</v>
      </c>
      <c r="T126" s="11">
        <v>9</v>
      </c>
    </row>
    <row r="127" spans="1:20" x14ac:dyDescent="0.25">
      <c r="A127" s="8" t="s">
        <v>93</v>
      </c>
      <c r="B127" s="18">
        <v>0.16</v>
      </c>
      <c r="C127" s="11">
        <v>9</v>
      </c>
      <c r="D127" s="18">
        <v>0.4</v>
      </c>
      <c r="E127" s="11">
        <v>23</v>
      </c>
      <c r="F127" s="18">
        <v>0.37</v>
      </c>
      <c r="G127" s="11">
        <v>21</v>
      </c>
      <c r="H127" s="18">
        <v>7.0000000000000007E-2</v>
      </c>
      <c r="I127" s="11">
        <v>4</v>
      </c>
      <c r="J127" s="11"/>
      <c r="K127" s="18">
        <v>0.56000000000000005</v>
      </c>
      <c r="L127" s="11">
        <v>32</v>
      </c>
      <c r="M127" s="18">
        <v>0.44</v>
      </c>
      <c r="N127" s="11">
        <v>25</v>
      </c>
      <c r="O127" s="11"/>
      <c r="P127" s="18">
        <v>1</v>
      </c>
      <c r="Q127" s="11">
        <v>57</v>
      </c>
      <c r="S127" s="21">
        <v>0.21</v>
      </c>
      <c r="T127" s="11">
        <v>15</v>
      </c>
    </row>
    <row r="129" spans="1:20" ht="15.75" x14ac:dyDescent="0.25">
      <c r="A129" s="2" t="s">
        <v>68</v>
      </c>
    </row>
    <row r="130" spans="1:20" s="10" customFormat="1" ht="30.6" customHeight="1" x14ac:dyDescent="0.25">
      <c r="A130" s="9"/>
      <c r="B130" s="23" t="s">
        <v>38</v>
      </c>
      <c r="C130" s="24"/>
      <c r="D130" s="23" t="s">
        <v>39</v>
      </c>
      <c r="E130" s="24"/>
      <c r="F130" s="23" t="s">
        <v>40</v>
      </c>
      <c r="G130" s="24"/>
      <c r="H130" s="23" t="s">
        <v>41</v>
      </c>
      <c r="I130" s="24"/>
      <c r="J130" s="9"/>
      <c r="K130" s="23" t="s">
        <v>98</v>
      </c>
      <c r="L130" s="24"/>
      <c r="M130" s="23" t="s">
        <v>99</v>
      </c>
      <c r="N130" s="24"/>
      <c r="O130" s="9"/>
      <c r="P130" s="23" t="s">
        <v>3</v>
      </c>
      <c r="Q130" s="24"/>
      <c r="R130" s="9"/>
      <c r="S130" s="23" t="s">
        <v>110</v>
      </c>
      <c r="T130" s="23"/>
    </row>
    <row r="131" spans="1:20" x14ac:dyDescent="0.25">
      <c r="A131" s="8" t="s">
        <v>105</v>
      </c>
      <c r="B131" s="21">
        <v>0.09</v>
      </c>
      <c r="C131" s="11">
        <v>9</v>
      </c>
      <c r="D131" s="21">
        <v>0.36</v>
      </c>
      <c r="E131" s="11">
        <v>35</v>
      </c>
      <c r="F131" s="21">
        <v>0.46</v>
      </c>
      <c r="G131" s="11">
        <v>45</v>
      </c>
      <c r="H131" s="21">
        <v>0.08</v>
      </c>
      <c r="I131" s="11">
        <v>8</v>
      </c>
      <c r="J131" s="13"/>
      <c r="K131" s="12">
        <v>0.45</v>
      </c>
      <c r="L131" s="13">
        <v>44</v>
      </c>
      <c r="M131" s="12">
        <v>0.54</v>
      </c>
      <c r="N131" s="13">
        <v>53</v>
      </c>
      <c r="O131" s="13"/>
      <c r="P131" s="12">
        <v>0.99</v>
      </c>
      <c r="Q131" s="13">
        <v>97</v>
      </c>
      <c r="S131" s="21">
        <v>0.22</v>
      </c>
      <c r="T131" s="11">
        <v>28</v>
      </c>
    </row>
    <row r="132" spans="1:20" x14ac:dyDescent="0.25">
      <c r="A132" s="8" t="s">
        <v>1</v>
      </c>
      <c r="B132" s="12">
        <v>0.16</v>
      </c>
      <c r="C132" s="13">
        <v>4</v>
      </c>
      <c r="D132" s="12">
        <v>0.32</v>
      </c>
      <c r="E132" s="13">
        <v>8</v>
      </c>
      <c r="F132" s="12">
        <v>0.4</v>
      </c>
      <c r="G132" s="13">
        <v>10</v>
      </c>
      <c r="H132" s="12">
        <v>0.12</v>
      </c>
      <c r="I132" s="13">
        <v>3</v>
      </c>
      <c r="J132" s="13"/>
      <c r="K132" s="12">
        <v>0.48</v>
      </c>
      <c r="L132" s="13">
        <v>12</v>
      </c>
      <c r="M132" s="12">
        <v>0.52</v>
      </c>
      <c r="N132" s="13">
        <v>13</v>
      </c>
      <c r="O132" s="13"/>
      <c r="P132" s="12">
        <v>1</v>
      </c>
      <c r="Q132" s="13">
        <v>25</v>
      </c>
      <c r="S132" s="21">
        <v>0.2424</v>
      </c>
      <c r="T132" s="11">
        <v>8</v>
      </c>
    </row>
    <row r="133" spans="1:20" x14ac:dyDescent="0.25">
      <c r="A133" s="8" t="s">
        <v>2</v>
      </c>
      <c r="B133" s="12">
        <v>7.0000000000000007E-2</v>
      </c>
      <c r="C133" s="13">
        <v>5</v>
      </c>
      <c r="D133" s="12">
        <v>0.37</v>
      </c>
      <c r="E133" s="13">
        <v>26</v>
      </c>
      <c r="F133" s="12">
        <v>0.49</v>
      </c>
      <c r="G133" s="13">
        <v>35</v>
      </c>
      <c r="H133" s="12">
        <v>7.0000000000000007E-2</v>
      </c>
      <c r="I133" s="13">
        <v>5</v>
      </c>
      <c r="J133" s="13"/>
      <c r="K133" s="12">
        <v>0.44</v>
      </c>
      <c r="L133" s="13">
        <v>31</v>
      </c>
      <c r="M133" s="12">
        <v>0.56000000000000005</v>
      </c>
      <c r="N133" s="13">
        <v>40</v>
      </c>
      <c r="O133" s="13"/>
      <c r="P133" s="12">
        <v>1</v>
      </c>
      <c r="Q133" s="13">
        <v>71</v>
      </c>
      <c r="S133" s="21">
        <v>0.21980000000000002</v>
      </c>
      <c r="T133" s="11">
        <v>20</v>
      </c>
    </row>
    <row r="134" spans="1:20" x14ac:dyDescent="0.25">
      <c r="A134" s="8" t="s">
        <v>89</v>
      </c>
      <c r="B134" s="12">
        <v>0.12</v>
      </c>
      <c r="C134" s="13">
        <v>7</v>
      </c>
      <c r="D134" s="12">
        <v>0.31</v>
      </c>
      <c r="E134" s="13">
        <v>18</v>
      </c>
      <c r="F134" s="12">
        <v>0.5</v>
      </c>
      <c r="G134" s="13">
        <v>29</v>
      </c>
      <c r="H134" s="12">
        <v>7.0000000000000007E-2</v>
      </c>
      <c r="I134" s="13">
        <v>4</v>
      </c>
      <c r="J134" s="13"/>
      <c r="K134" s="12">
        <v>0.43</v>
      </c>
      <c r="L134" s="13">
        <v>25</v>
      </c>
      <c r="M134" s="12">
        <v>0.56999999999999995</v>
      </c>
      <c r="N134" s="13">
        <v>33</v>
      </c>
      <c r="O134" s="13"/>
      <c r="P134" s="12">
        <v>1</v>
      </c>
      <c r="Q134" s="13">
        <v>58</v>
      </c>
      <c r="S134" s="21">
        <v>0.20549999999999999</v>
      </c>
      <c r="T134" s="11">
        <v>15</v>
      </c>
    </row>
    <row r="135" spans="1:20" x14ac:dyDescent="0.25">
      <c r="A135" s="8" t="s">
        <v>6</v>
      </c>
      <c r="B135" s="12">
        <v>0.03</v>
      </c>
      <c r="C135" s="13">
        <v>1</v>
      </c>
      <c r="D135" s="12">
        <v>0.52</v>
      </c>
      <c r="E135" s="13">
        <v>16</v>
      </c>
      <c r="F135" s="12">
        <v>0.35</v>
      </c>
      <c r="G135" s="13">
        <v>11</v>
      </c>
      <c r="H135" s="12">
        <v>0.1</v>
      </c>
      <c r="I135" s="13">
        <v>3</v>
      </c>
      <c r="J135" s="13"/>
      <c r="K135" s="12">
        <v>0.55000000000000004</v>
      </c>
      <c r="L135" s="13">
        <v>17</v>
      </c>
      <c r="M135" s="12">
        <v>0.45</v>
      </c>
      <c r="N135" s="13">
        <v>14</v>
      </c>
      <c r="O135" s="13"/>
      <c r="P135" s="12">
        <v>1</v>
      </c>
      <c r="Q135" s="13">
        <v>31</v>
      </c>
      <c r="S135" s="21">
        <v>0.24390000000000001</v>
      </c>
      <c r="T135" s="11">
        <v>10</v>
      </c>
    </row>
    <row r="136" spans="1:20" x14ac:dyDescent="0.25">
      <c r="A136" s="8" t="s">
        <v>8</v>
      </c>
      <c r="B136" s="12">
        <v>0.14000000000000001</v>
      </c>
      <c r="C136" s="13">
        <v>8</v>
      </c>
      <c r="D136" s="12">
        <v>0.36</v>
      </c>
      <c r="E136" s="13">
        <v>21</v>
      </c>
      <c r="F136" s="12">
        <v>0.44</v>
      </c>
      <c r="G136" s="13">
        <v>26</v>
      </c>
      <c r="H136" s="12">
        <v>7.0000000000000007E-2</v>
      </c>
      <c r="I136" s="13">
        <v>4</v>
      </c>
      <c r="J136" s="13"/>
      <c r="K136" s="12">
        <v>0.5</v>
      </c>
      <c r="L136" s="13">
        <v>29</v>
      </c>
      <c r="M136" s="12">
        <v>0.51</v>
      </c>
      <c r="N136" s="13">
        <v>30</v>
      </c>
      <c r="O136" s="13"/>
      <c r="P136" s="12">
        <v>1.01</v>
      </c>
      <c r="Q136" s="13">
        <v>59</v>
      </c>
      <c r="S136" s="21">
        <v>0.16900000000000001</v>
      </c>
      <c r="T136" s="11">
        <v>12</v>
      </c>
    </row>
    <row r="137" spans="1:20" x14ac:dyDescent="0.25">
      <c r="A137" s="8" t="s">
        <v>9</v>
      </c>
      <c r="B137" s="12">
        <v>0.03</v>
      </c>
      <c r="C137" s="13">
        <v>1</v>
      </c>
      <c r="D137" s="12">
        <v>0.35</v>
      </c>
      <c r="E137" s="13">
        <v>13</v>
      </c>
      <c r="F137" s="12">
        <v>0.51</v>
      </c>
      <c r="G137" s="13">
        <v>19</v>
      </c>
      <c r="H137" s="12">
        <v>0.11</v>
      </c>
      <c r="I137" s="13">
        <v>4</v>
      </c>
      <c r="J137" s="13"/>
      <c r="K137" s="12">
        <v>0.38</v>
      </c>
      <c r="L137" s="13">
        <v>14</v>
      </c>
      <c r="M137" s="12">
        <v>0.62</v>
      </c>
      <c r="N137" s="13">
        <v>23</v>
      </c>
      <c r="O137" s="13"/>
      <c r="P137" s="12">
        <v>1</v>
      </c>
      <c r="Q137" s="13">
        <v>37</v>
      </c>
      <c r="S137" s="21">
        <v>0.3019</v>
      </c>
      <c r="T137" s="11">
        <v>16</v>
      </c>
    </row>
    <row r="138" spans="1:20" x14ac:dyDescent="0.25">
      <c r="A138" s="8" t="s">
        <v>102</v>
      </c>
      <c r="B138" s="21">
        <v>0.14000000000000001</v>
      </c>
      <c r="C138" s="11">
        <v>6</v>
      </c>
      <c r="D138" s="21">
        <v>0.4</v>
      </c>
      <c r="E138" s="11">
        <v>17</v>
      </c>
      <c r="F138" s="21">
        <v>0.42</v>
      </c>
      <c r="G138" s="11">
        <v>18</v>
      </c>
      <c r="H138" s="21">
        <v>0.05</v>
      </c>
      <c r="I138" s="11">
        <v>2</v>
      </c>
      <c r="J138" s="11"/>
      <c r="K138" s="18">
        <v>0.54</v>
      </c>
      <c r="L138" s="11">
        <v>23</v>
      </c>
      <c r="M138" s="18">
        <v>0.47</v>
      </c>
      <c r="N138" s="11">
        <v>20</v>
      </c>
      <c r="P138" s="18">
        <v>1.01</v>
      </c>
      <c r="Q138" s="11">
        <v>43</v>
      </c>
      <c r="S138" s="21">
        <v>0.23</v>
      </c>
      <c r="T138" s="11">
        <v>13</v>
      </c>
    </row>
    <row r="139" spans="1:20" x14ac:dyDescent="0.25">
      <c r="A139" s="8" t="s">
        <v>103</v>
      </c>
      <c r="B139" s="21">
        <v>0.06</v>
      </c>
      <c r="C139" s="11">
        <v>3</v>
      </c>
      <c r="D139" s="21">
        <v>0.33</v>
      </c>
      <c r="E139" s="11">
        <v>18</v>
      </c>
      <c r="F139" s="21">
        <v>0.5</v>
      </c>
      <c r="G139" s="11">
        <v>27</v>
      </c>
      <c r="H139" s="21">
        <v>0.11</v>
      </c>
      <c r="I139" s="11">
        <v>6</v>
      </c>
      <c r="J139" s="11"/>
      <c r="K139" s="18">
        <v>0.39</v>
      </c>
      <c r="L139" s="11">
        <v>21</v>
      </c>
      <c r="M139" s="18">
        <v>0.61</v>
      </c>
      <c r="N139" s="11">
        <v>33</v>
      </c>
      <c r="P139" s="18">
        <v>1</v>
      </c>
      <c r="Q139" s="11">
        <v>54</v>
      </c>
      <c r="S139" s="21">
        <v>0.22</v>
      </c>
      <c r="T139" s="11">
        <v>15</v>
      </c>
    </row>
    <row r="140" spans="1:20" x14ac:dyDescent="0.25">
      <c r="A140" s="8" t="s">
        <v>92</v>
      </c>
      <c r="B140" s="18">
        <v>0.13</v>
      </c>
      <c r="C140" s="11">
        <v>5</v>
      </c>
      <c r="D140" s="18">
        <v>0.3</v>
      </c>
      <c r="E140" s="11">
        <v>12</v>
      </c>
      <c r="F140" s="18">
        <v>0.53</v>
      </c>
      <c r="G140" s="11">
        <v>21</v>
      </c>
      <c r="H140" s="18">
        <v>0.05</v>
      </c>
      <c r="I140" s="11">
        <v>2</v>
      </c>
      <c r="J140" s="11"/>
      <c r="K140" s="18">
        <v>0.43</v>
      </c>
      <c r="L140" s="11">
        <v>17</v>
      </c>
      <c r="M140" s="18">
        <v>0.57999999999999996</v>
      </c>
      <c r="N140" s="11">
        <v>23</v>
      </c>
      <c r="O140" s="11"/>
      <c r="P140" s="18">
        <v>1.01</v>
      </c>
      <c r="Q140" s="11">
        <v>40</v>
      </c>
      <c r="S140" s="21">
        <v>0.25</v>
      </c>
      <c r="T140" s="11">
        <v>13</v>
      </c>
    </row>
    <row r="141" spans="1:20" x14ac:dyDescent="0.25">
      <c r="A141" s="8" t="s">
        <v>93</v>
      </c>
      <c r="B141" s="18">
        <v>7.0000000000000007E-2</v>
      </c>
      <c r="C141" s="11">
        <v>4</v>
      </c>
      <c r="D141" s="18">
        <v>0.4</v>
      </c>
      <c r="E141" s="11">
        <v>23</v>
      </c>
      <c r="F141" s="18">
        <v>0.42</v>
      </c>
      <c r="G141" s="11">
        <v>24</v>
      </c>
      <c r="H141" s="18">
        <v>0.11</v>
      </c>
      <c r="I141" s="11">
        <v>6</v>
      </c>
      <c r="J141" s="11"/>
      <c r="K141" s="18">
        <v>0.47</v>
      </c>
      <c r="L141" s="11">
        <v>27</v>
      </c>
      <c r="M141" s="18">
        <v>0.53</v>
      </c>
      <c r="N141" s="11">
        <v>30</v>
      </c>
      <c r="O141" s="11"/>
      <c r="P141" s="18">
        <v>1</v>
      </c>
      <c r="Q141" s="11">
        <v>57</v>
      </c>
      <c r="S141" s="21">
        <v>0.21</v>
      </c>
      <c r="T141" s="11">
        <v>15</v>
      </c>
    </row>
    <row r="143" spans="1:20" ht="15.75" x14ac:dyDescent="0.25">
      <c r="A143" s="2" t="s">
        <v>69</v>
      </c>
    </row>
    <row r="144" spans="1:20" s="10" customFormat="1" ht="30.6" customHeight="1" x14ac:dyDescent="0.25">
      <c r="A144" s="9"/>
      <c r="B144" s="23" t="s">
        <v>38</v>
      </c>
      <c r="C144" s="24"/>
      <c r="D144" s="23" t="s">
        <v>39</v>
      </c>
      <c r="E144" s="24"/>
      <c r="F144" s="23" t="s">
        <v>40</v>
      </c>
      <c r="G144" s="24"/>
      <c r="H144" s="23" t="s">
        <v>41</v>
      </c>
      <c r="I144" s="24"/>
      <c r="J144" s="9"/>
      <c r="K144" s="23" t="s">
        <v>98</v>
      </c>
      <c r="L144" s="24"/>
      <c r="M144" s="23" t="s">
        <v>99</v>
      </c>
      <c r="N144" s="24"/>
      <c r="O144" s="9"/>
      <c r="P144" s="23" t="s">
        <v>3</v>
      </c>
      <c r="Q144" s="24"/>
      <c r="R144" s="9"/>
      <c r="S144" s="23" t="s">
        <v>110</v>
      </c>
      <c r="T144" s="23"/>
    </row>
    <row r="145" spans="1:20" x14ac:dyDescent="0.25">
      <c r="A145" s="8" t="s">
        <v>105</v>
      </c>
      <c r="B145" s="21">
        <v>7.0000000000000007E-2</v>
      </c>
      <c r="C145" s="11">
        <v>7</v>
      </c>
      <c r="D145" s="21">
        <v>0.42</v>
      </c>
      <c r="E145" s="11">
        <v>44</v>
      </c>
      <c r="F145" s="21">
        <v>0.33</v>
      </c>
      <c r="G145" s="11">
        <v>35</v>
      </c>
      <c r="H145" s="21">
        <v>0.19</v>
      </c>
      <c r="I145" s="11">
        <v>20</v>
      </c>
      <c r="J145" s="13"/>
      <c r="K145" s="12">
        <v>0.49</v>
      </c>
      <c r="L145" s="13">
        <v>51</v>
      </c>
      <c r="M145" s="12">
        <v>0.52</v>
      </c>
      <c r="N145" s="13">
        <v>55</v>
      </c>
      <c r="O145" s="13"/>
      <c r="P145" s="12">
        <v>1.01</v>
      </c>
      <c r="Q145" s="13">
        <v>106</v>
      </c>
      <c r="S145" s="21">
        <v>0.15</v>
      </c>
      <c r="T145" s="11">
        <v>19</v>
      </c>
    </row>
    <row r="146" spans="1:20" x14ac:dyDescent="0.25">
      <c r="A146" s="8" t="s">
        <v>1</v>
      </c>
      <c r="B146" s="12">
        <v>0.1</v>
      </c>
      <c r="C146" s="13">
        <v>3</v>
      </c>
      <c r="D146" s="12">
        <v>0.5</v>
      </c>
      <c r="E146" s="13">
        <v>15</v>
      </c>
      <c r="F146" s="12">
        <v>0.13</v>
      </c>
      <c r="G146" s="13">
        <v>4</v>
      </c>
      <c r="H146" s="12">
        <v>0.27</v>
      </c>
      <c r="I146" s="13">
        <v>8</v>
      </c>
      <c r="J146" s="13"/>
      <c r="K146" s="12">
        <v>0.6</v>
      </c>
      <c r="L146" s="13">
        <v>18</v>
      </c>
      <c r="M146" s="12">
        <v>0.4</v>
      </c>
      <c r="N146" s="13">
        <v>12</v>
      </c>
      <c r="O146" s="13"/>
      <c r="P146" s="12">
        <v>1</v>
      </c>
      <c r="Q146" s="13">
        <v>30</v>
      </c>
      <c r="S146" s="21">
        <v>9.0899999999999995E-2</v>
      </c>
      <c r="T146" s="11">
        <v>3</v>
      </c>
    </row>
    <row r="147" spans="1:20" x14ac:dyDescent="0.25">
      <c r="A147" s="8" t="s">
        <v>2</v>
      </c>
      <c r="B147" s="12">
        <v>0.05</v>
      </c>
      <c r="C147" s="13">
        <v>4</v>
      </c>
      <c r="D147" s="12">
        <v>0.38</v>
      </c>
      <c r="E147" s="13">
        <v>29</v>
      </c>
      <c r="F147" s="12">
        <v>0.41</v>
      </c>
      <c r="G147" s="13">
        <v>31</v>
      </c>
      <c r="H147" s="12">
        <v>0.16</v>
      </c>
      <c r="I147" s="13">
        <v>12</v>
      </c>
      <c r="J147" s="13"/>
      <c r="K147" s="12">
        <v>0.43</v>
      </c>
      <c r="L147" s="13">
        <v>33</v>
      </c>
      <c r="M147" s="12">
        <v>0.56999999999999995</v>
      </c>
      <c r="N147" s="13">
        <v>43</v>
      </c>
      <c r="O147" s="13"/>
      <c r="P147" s="12">
        <v>1</v>
      </c>
      <c r="Q147" s="13">
        <v>76</v>
      </c>
      <c r="S147" s="21">
        <v>0.1648</v>
      </c>
      <c r="T147" s="11">
        <v>15</v>
      </c>
    </row>
    <row r="148" spans="1:20" x14ac:dyDescent="0.25">
      <c r="A148" s="8" t="s">
        <v>89</v>
      </c>
      <c r="B148" s="12">
        <v>0.06</v>
      </c>
      <c r="C148" s="13">
        <v>4</v>
      </c>
      <c r="D148" s="12">
        <v>0.44</v>
      </c>
      <c r="E148" s="13">
        <v>27</v>
      </c>
      <c r="F148" s="12">
        <v>0.27</v>
      </c>
      <c r="G148" s="13">
        <v>17</v>
      </c>
      <c r="H148" s="12">
        <v>0.23</v>
      </c>
      <c r="I148" s="13">
        <v>14</v>
      </c>
      <c r="J148" s="13"/>
      <c r="K148" s="12">
        <v>0.5</v>
      </c>
      <c r="L148" s="13">
        <v>31</v>
      </c>
      <c r="M148" s="12">
        <v>0.5</v>
      </c>
      <c r="N148" s="13">
        <v>31</v>
      </c>
      <c r="O148" s="13"/>
      <c r="P148" s="12">
        <v>1</v>
      </c>
      <c r="Q148" s="13">
        <v>62</v>
      </c>
      <c r="S148" s="21">
        <v>0.1507</v>
      </c>
      <c r="T148" s="11">
        <v>11</v>
      </c>
    </row>
    <row r="149" spans="1:20" x14ac:dyDescent="0.25">
      <c r="A149" s="8" t="s">
        <v>6</v>
      </c>
      <c r="B149" s="12">
        <v>0.06</v>
      </c>
      <c r="C149" s="13">
        <v>2</v>
      </c>
      <c r="D149" s="12">
        <v>0.49</v>
      </c>
      <c r="E149" s="13">
        <v>17</v>
      </c>
      <c r="F149" s="12">
        <v>0.34</v>
      </c>
      <c r="G149" s="13">
        <v>12</v>
      </c>
      <c r="H149" s="12">
        <v>0.11</v>
      </c>
      <c r="I149" s="13">
        <v>4</v>
      </c>
      <c r="J149" s="13"/>
      <c r="K149" s="12">
        <v>0.55000000000000004</v>
      </c>
      <c r="L149" s="13">
        <v>19</v>
      </c>
      <c r="M149" s="12">
        <v>0.45</v>
      </c>
      <c r="N149" s="13">
        <v>16</v>
      </c>
      <c r="O149" s="13"/>
      <c r="P149" s="12">
        <v>1</v>
      </c>
      <c r="Q149" s="13">
        <v>35</v>
      </c>
      <c r="S149" s="21">
        <v>0.1464</v>
      </c>
      <c r="T149" s="11">
        <v>6</v>
      </c>
    </row>
    <row r="150" spans="1:20" x14ac:dyDescent="0.25">
      <c r="A150" s="8" t="s">
        <v>8</v>
      </c>
      <c r="B150" s="12">
        <v>0.08</v>
      </c>
      <c r="C150" s="13">
        <v>5</v>
      </c>
      <c r="D150" s="12">
        <v>0.4</v>
      </c>
      <c r="E150" s="13">
        <v>25</v>
      </c>
      <c r="F150" s="12">
        <v>0.35</v>
      </c>
      <c r="G150" s="13">
        <v>22</v>
      </c>
      <c r="H150" s="12">
        <v>0.17</v>
      </c>
      <c r="I150" s="13">
        <v>11</v>
      </c>
      <c r="J150" s="13"/>
      <c r="K150" s="12">
        <v>0.48</v>
      </c>
      <c r="L150" s="13">
        <v>30</v>
      </c>
      <c r="M150" s="12">
        <v>0.52</v>
      </c>
      <c r="N150" s="13">
        <v>33</v>
      </c>
      <c r="O150" s="13"/>
      <c r="P150" s="12">
        <v>1</v>
      </c>
      <c r="Q150" s="13">
        <v>63</v>
      </c>
      <c r="S150" s="21">
        <v>0.11269999999999999</v>
      </c>
      <c r="T150" s="11">
        <v>8</v>
      </c>
    </row>
    <row r="151" spans="1:20" x14ac:dyDescent="0.25">
      <c r="A151" s="8" t="s">
        <v>9</v>
      </c>
      <c r="B151" s="12">
        <v>0.05</v>
      </c>
      <c r="C151" s="13">
        <v>2</v>
      </c>
      <c r="D151" s="12">
        <v>0.44</v>
      </c>
      <c r="E151" s="13">
        <v>19</v>
      </c>
      <c r="F151" s="12">
        <v>0.3</v>
      </c>
      <c r="G151" s="13">
        <v>13</v>
      </c>
      <c r="H151" s="12">
        <v>0.21</v>
      </c>
      <c r="I151" s="13">
        <v>9</v>
      </c>
      <c r="J151" s="13"/>
      <c r="K151" s="12">
        <v>0.49</v>
      </c>
      <c r="L151" s="13">
        <v>21</v>
      </c>
      <c r="M151" s="12">
        <v>0.51</v>
      </c>
      <c r="N151" s="13">
        <v>22</v>
      </c>
      <c r="O151" s="13"/>
      <c r="P151" s="12">
        <v>1</v>
      </c>
      <c r="Q151" s="13">
        <v>43</v>
      </c>
      <c r="S151" s="21">
        <v>0.18870000000000001</v>
      </c>
      <c r="T151" s="11">
        <v>10</v>
      </c>
    </row>
    <row r="152" spans="1:20" x14ac:dyDescent="0.25">
      <c r="A152" s="8" t="s">
        <v>102</v>
      </c>
      <c r="B152" s="21">
        <v>0.09</v>
      </c>
      <c r="C152" s="11">
        <v>4</v>
      </c>
      <c r="D152" s="21">
        <v>0.4</v>
      </c>
      <c r="E152" s="11">
        <v>18</v>
      </c>
      <c r="F152" s="21">
        <v>0.4</v>
      </c>
      <c r="G152" s="11">
        <v>18</v>
      </c>
      <c r="H152" s="21">
        <v>0.11</v>
      </c>
      <c r="I152" s="11">
        <v>5</v>
      </c>
      <c r="J152" s="11"/>
      <c r="K152" s="18">
        <v>0.49</v>
      </c>
      <c r="L152" s="11">
        <v>22</v>
      </c>
      <c r="M152" s="18">
        <v>0.51</v>
      </c>
      <c r="N152" s="11">
        <v>23</v>
      </c>
      <c r="P152" s="18">
        <v>1</v>
      </c>
      <c r="Q152" s="11">
        <v>45</v>
      </c>
      <c r="S152" s="21">
        <v>0.2</v>
      </c>
      <c r="T152" s="11">
        <v>11</v>
      </c>
    </row>
    <row r="153" spans="1:20" x14ac:dyDescent="0.25">
      <c r="A153" s="8" t="s">
        <v>103</v>
      </c>
      <c r="B153" s="21">
        <v>0.05</v>
      </c>
      <c r="C153" s="11">
        <v>3</v>
      </c>
      <c r="D153" s="21">
        <v>0.43</v>
      </c>
      <c r="E153" s="11">
        <v>26</v>
      </c>
      <c r="F153" s="21">
        <v>0.28000000000000003</v>
      </c>
      <c r="G153" s="11">
        <v>17</v>
      </c>
      <c r="H153" s="21">
        <v>0.25</v>
      </c>
      <c r="I153" s="11">
        <v>15</v>
      </c>
      <c r="J153" s="11"/>
      <c r="K153" s="18">
        <v>0.48</v>
      </c>
      <c r="L153" s="11">
        <v>29</v>
      </c>
      <c r="M153" s="18">
        <v>0.53</v>
      </c>
      <c r="N153" s="11">
        <v>32</v>
      </c>
      <c r="P153" s="18">
        <v>1.01</v>
      </c>
      <c r="Q153" s="11">
        <v>61</v>
      </c>
      <c r="S153" s="21">
        <v>0.12</v>
      </c>
      <c r="T153" s="11">
        <v>8</v>
      </c>
    </row>
    <row r="154" spans="1:20" x14ac:dyDescent="0.25">
      <c r="A154" s="8" t="s">
        <v>92</v>
      </c>
      <c r="B154" s="18">
        <v>7.0000000000000007E-2</v>
      </c>
      <c r="C154" s="11">
        <v>3</v>
      </c>
      <c r="D154" s="18">
        <v>0.33</v>
      </c>
      <c r="E154" s="11">
        <v>14</v>
      </c>
      <c r="F154" s="18">
        <v>0.35</v>
      </c>
      <c r="G154" s="11">
        <v>15</v>
      </c>
      <c r="H154" s="18">
        <v>0.26</v>
      </c>
      <c r="I154" s="11">
        <v>11</v>
      </c>
      <c r="J154" s="11"/>
      <c r="K154" s="18">
        <v>0.4</v>
      </c>
      <c r="L154" s="11">
        <v>17</v>
      </c>
      <c r="M154" s="18">
        <v>0.61</v>
      </c>
      <c r="N154" s="11">
        <v>26</v>
      </c>
      <c r="O154" s="11"/>
      <c r="P154" s="18">
        <v>1.01</v>
      </c>
      <c r="Q154" s="11">
        <v>43</v>
      </c>
      <c r="S154" s="21">
        <v>0.19</v>
      </c>
      <c r="T154" s="11">
        <v>10</v>
      </c>
    </row>
    <row r="155" spans="1:20" x14ac:dyDescent="0.25">
      <c r="A155" s="8" t="s">
        <v>93</v>
      </c>
      <c r="B155" s="18">
        <v>0.06</v>
      </c>
      <c r="C155" s="11">
        <v>4</v>
      </c>
      <c r="D155" s="18">
        <v>0.48</v>
      </c>
      <c r="E155" s="11">
        <v>30</v>
      </c>
      <c r="F155" s="18">
        <v>0.32</v>
      </c>
      <c r="G155" s="11">
        <v>20</v>
      </c>
      <c r="H155" s="18">
        <v>0.14000000000000001</v>
      </c>
      <c r="I155" s="11">
        <v>9</v>
      </c>
      <c r="J155" s="11"/>
      <c r="K155" s="18">
        <v>0.54</v>
      </c>
      <c r="L155" s="11">
        <v>34</v>
      </c>
      <c r="M155" s="18">
        <v>0.46</v>
      </c>
      <c r="N155" s="11">
        <v>29</v>
      </c>
      <c r="O155" s="11"/>
      <c r="P155" s="18">
        <v>1</v>
      </c>
      <c r="Q155" s="11">
        <v>63</v>
      </c>
      <c r="S155" s="21">
        <v>0.13</v>
      </c>
      <c r="T155" s="11">
        <v>9</v>
      </c>
    </row>
    <row r="157" spans="1:20" ht="15.75" x14ac:dyDescent="0.25">
      <c r="A157" s="2" t="s">
        <v>70</v>
      </c>
    </row>
    <row r="158" spans="1:20" s="10" customFormat="1" ht="30.6" customHeight="1" x14ac:dyDescent="0.25">
      <c r="A158" s="9"/>
      <c r="B158" s="23" t="s">
        <v>38</v>
      </c>
      <c r="C158" s="24"/>
      <c r="D158" s="23" t="s">
        <v>39</v>
      </c>
      <c r="E158" s="24"/>
      <c r="F158" s="23" t="s">
        <v>40</v>
      </c>
      <c r="G158" s="24"/>
      <c r="H158" s="23" t="s">
        <v>41</v>
      </c>
      <c r="I158" s="24"/>
      <c r="J158" s="9"/>
      <c r="K158" s="23" t="s">
        <v>98</v>
      </c>
      <c r="L158" s="24"/>
      <c r="M158" s="23" t="s">
        <v>99</v>
      </c>
      <c r="N158" s="24"/>
      <c r="O158" s="9"/>
      <c r="P158" s="23" t="s">
        <v>3</v>
      </c>
      <c r="Q158" s="24"/>
      <c r="R158" s="9"/>
      <c r="S158" s="23" t="s">
        <v>110</v>
      </c>
      <c r="T158" s="23"/>
    </row>
    <row r="159" spans="1:20" x14ac:dyDescent="0.25">
      <c r="A159" s="8" t="s">
        <v>105</v>
      </c>
      <c r="B159" s="21">
        <v>0.13</v>
      </c>
      <c r="C159" s="11">
        <v>13</v>
      </c>
      <c r="D159" s="21">
        <v>0.23</v>
      </c>
      <c r="E159" s="11">
        <v>25</v>
      </c>
      <c r="F159" s="21">
        <v>0.41</v>
      </c>
      <c r="G159" s="11">
        <v>46</v>
      </c>
      <c r="H159" s="21">
        <v>0.24</v>
      </c>
      <c r="I159" s="11">
        <v>27</v>
      </c>
      <c r="J159" s="13"/>
      <c r="K159" s="12">
        <v>0.36</v>
      </c>
      <c r="L159" s="13">
        <v>38</v>
      </c>
      <c r="M159" s="12">
        <v>0.65</v>
      </c>
      <c r="N159" s="13">
        <v>73</v>
      </c>
      <c r="O159" s="13"/>
      <c r="P159" s="12">
        <v>1.01</v>
      </c>
      <c r="Q159" s="13">
        <v>111</v>
      </c>
      <c r="S159" s="21">
        <v>0.12</v>
      </c>
      <c r="T159" s="11">
        <v>15</v>
      </c>
    </row>
    <row r="160" spans="1:20" x14ac:dyDescent="0.25">
      <c r="A160" s="8" t="s">
        <v>1</v>
      </c>
      <c r="B160" s="12">
        <v>0.09</v>
      </c>
      <c r="C160" s="13">
        <v>3</v>
      </c>
      <c r="D160" s="12">
        <v>0.18</v>
      </c>
      <c r="E160" s="13">
        <v>6</v>
      </c>
      <c r="F160" s="12">
        <v>0.39</v>
      </c>
      <c r="G160" s="13">
        <v>13</v>
      </c>
      <c r="H160" s="12">
        <v>0.33</v>
      </c>
      <c r="I160" s="13">
        <v>11</v>
      </c>
      <c r="J160" s="13"/>
      <c r="K160" s="12">
        <v>0.27</v>
      </c>
      <c r="L160" s="13">
        <v>9</v>
      </c>
      <c r="M160" s="12">
        <v>0.72</v>
      </c>
      <c r="N160" s="13">
        <v>24</v>
      </c>
      <c r="O160" s="13"/>
      <c r="P160" s="12">
        <v>0.99</v>
      </c>
      <c r="Q160" s="13">
        <v>33</v>
      </c>
      <c r="S160" s="21">
        <v>2.9399999999999999E-2</v>
      </c>
      <c r="T160" s="11">
        <v>1</v>
      </c>
    </row>
    <row r="161" spans="1:20" x14ac:dyDescent="0.25">
      <c r="A161" s="8" t="s">
        <v>2</v>
      </c>
      <c r="B161" s="12">
        <v>0.13</v>
      </c>
      <c r="C161" s="13">
        <v>10</v>
      </c>
      <c r="D161" s="12">
        <v>0.24</v>
      </c>
      <c r="E161" s="13">
        <v>19</v>
      </c>
      <c r="F161" s="12">
        <v>0.42</v>
      </c>
      <c r="G161" s="13">
        <v>33</v>
      </c>
      <c r="H161" s="12">
        <v>0.21</v>
      </c>
      <c r="I161" s="13">
        <v>16</v>
      </c>
      <c r="J161" s="13"/>
      <c r="K161" s="12">
        <v>0.37</v>
      </c>
      <c r="L161" s="13">
        <v>29</v>
      </c>
      <c r="M161" s="12">
        <v>0.63</v>
      </c>
      <c r="N161" s="13">
        <v>49</v>
      </c>
      <c r="O161" s="13"/>
      <c r="P161" s="12">
        <v>1</v>
      </c>
      <c r="Q161" s="13">
        <v>78</v>
      </c>
      <c r="S161" s="21">
        <v>0.1429</v>
      </c>
      <c r="T161" s="11">
        <v>13</v>
      </c>
    </row>
    <row r="162" spans="1:20" x14ac:dyDescent="0.25">
      <c r="A162" s="8" t="s">
        <v>89</v>
      </c>
      <c r="B162" s="12">
        <v>0.09</v>
      </c>
      <c r="C162" s="13">
        <v>6</v>
      </c>
      <c r="D162" s="12">
        <v>0.12</v>
      </c>
      <c r="E162" s="13">
        <v>8</v>
      </c>
      <c r="F162" s="12">
        <v>0.49</v>
      </c>
      <c r="G162" s="13">
        <v>33</v>
      </c>
      <c r="H162" s="12">
        <v>0.31</v>
      </c>
      <c r="I162" s="13">
        <v>21</v>
      </c>
      <c r="J162" s="13"/>
      <c r="K162" s="12">
        <v>0.21</v>
      </c>
      <c r="L162" s="13">
        <v>14</v>
      </c>
      <c r="M162" s="12">
        <v>0.8</v>
      </c>
      <c r="N162" s="13">
        <v>54</v>
      </c>
      <c r="O162" s="13"/>
      <c r="P162" s="12">
        <v>1.01</v>
      </c>
      <c r="Q162" s="13">
        <v>68</v>
      </c>
      <c r="S162" s="21">
        <v>8.1099999999999992E-2</v>
      </c>
      <c r="T162" s="11">
        <v>6</v>
      </c>
    </row>
    <row r="163" spans="1:20" x14ac:dyDescent="0.25">
      <c r="A163" s="8" t="s">
        <v>6</v>
      </c>
      <c r="B163" s="12">
        <v>0.17</v>
      </c>
      <c r="C163" s="13">
        <v>6</v>
      </c>
      <c r="D163" s="12">
        <v>0.44</v>
      </c>
      <c r="E163" s="13">
        <v>16</v>
      </c>
      <c r="F163" s="12">
        <v>0.28000000000000003</v>
      </c>
      <c r="G163" s="13">
        <v>10</v>
      </c>
      <c r="H163" s="12">
        <v>0.11</v>
      </c>
      <c r="I163" s="13">
        <v>4</v>
      </c>
      <c r="J163" s="13"/>
      <c r="K163" s="12">
        <v>0.61</v>
      </c>
      <c r="L163" s="13">
        <v>22</v>
      </c>
      <c r="M163" s="12">
        <v>0.39</v>
      </c>
      <c r="N163" s="13">
        <v>14</v>
      </c>
      <c r="O163" s="13"/>
      <c r="P163" s="12">
        <v>1</v>
      </c>
      <c r="Q163" s="13">
        <v>36</v>
      </c>
      <c r="S163" s="21">
        <v>0.122</v>
      </c>
      <c r="T163" s="11">
        <v>5</v>
      </c>
    </row>
    <row r="164" spans="1:20" x14ac:dyDescent="0.25">
      <c r="A164" s="8" t="s">
        <v>8</v>
      </c>
      <c r="B164" s="12">
        <v>0.11</v>
      </c>
      <c r="C164" s="13">
        <v>7</v>
      </c>
      <c r="D164" s="12">
        <v>0.16</v>
      </c>
      <c r="E164" s="13">
        <v>10</v>
      </c>
      <c r="F164" s="12">
        <v>0.5</v>
      </c>
      <c r="G164" s="13">
        <v>32</v>
      </c>
      <c r="H164" s="12">
        <v>0.23</v>
      </c>
      <c r="I164" s="13">
        <v>15</v>
      </c>
      <c r="J164" s="13"/>
      <c r="K164" s="12">
        <v>0.27</v>
      </c>
      <c r="L164" s="13">
        <v>17</v>
      </c>
      <c r="M164" s="12">
        <v>0.73</v>
      </c>
      <c r="N164" s="13">
        <v>47</v>
      </c>
      <c r="O164" s="13"/>
      <c r="P164" s="12">
        <v>1</v>
      </c>
      <c r="Q164" s="13">
        <v>64</v>
      </c>
      <c r="S164" s="21">
        <v>0.1111</v>
      </c>
      <c r="T164" s="11">
        <v>8</v>
      </c>
    </row>
    <row r="165" spans="1:20" x14ac:dyDescent="0.25">
      <c r="A165" s="8" t="s">
        <v>9</v>
      </c>
      <c r="B165" s="12">
        <v>0.13</v>
      </c>
      <c r="C165" s="13">
        <v>6</v>
      </c>
      <c r="D165" s="12">
        <v>0.32</v>
      </c>
      <c r="E165" s="13">
        <v>15</v>
      </c>
      <c r="F165" s="12">
        <v>0.3</v>
      </c>
      <c r="G165" s="13">
        <v>14</v>
      </c>
      <c r="H165" s="12">
        <v>0.26</v>
      </c>
      <c r="I165" s="13">
        <v>12</v>
      </c>
      <c r="J165" s="13"/>
      <c r="K165" s="12">
        <v>0.45</v>
      </c>
      <c r="L165" s="13">
        <v>21</v>
      </c>
      <c r="M165" s="12">
        <v>0.56000000000000005</v>
      </c>
      <c r="N165" s="13">
        <v>26</v>
      </c>
      <c r="O165" s="13"/>
      <c r="P165" s="12">
        <v>1.01</v>
      </c>
      <c r="Q165" s="13">
        <v>47</v>
      </c>
      <c r="S165" s="21">
        <v>0.1132</v>
      </c>
      <c r="T165" s="11">
        <v>6</v>
      </c>
    </row>
    <row r="166" spans="1:20" x14ac:dyDescent="0.25">
      <c r="A166" s="8" t="s">
        <v>102</v>
      </c>
      <c r="B166" s="21">
        <v>0.19</v>
      </c>
      <c r="C166" s="11">
        <v>9</v>
      </c>
      <c r="D166" s="21">
        <v>0.23</v>
      </c>
      <c r="E166" s="11">
        <v>11</v>
      </c>
      <c r="F166" s="21">
        <v>0.46</v>
      </c>
      <c r="G166" s="11">
        <v>22</v>
      </c>
      <c r="H166" s="21">
        <v>0.13</v>
      </c>
      <c r="I166" s="11">
        <v>6</v>
      </c>
      <c r="J166" s="11"/>
      <c r="K166" s="18">
        <v>0.42</v>
      </c>
      <c r="L166" s="11">
        <v>20</v>
      </c>
      <c r="M166" s="18">
        <v>0.59</v>
      </c>
      <c r="N166" s="11">
        <v>28</v>
      </c>
      <c r="P166" s="18">
        <v>1.01</v>
      </c>
      <c r="Q166" s="11">
        <v>48</v>
      </c>
      <c r="S166" s="21">
        <v>0.14000000000000001</v>
      </c>
      <c r="T166" s="11">
        <v>8</v>
      </c>
    </row>
    <row r="167" spans="1:20" x14ac:dyDescent="0.25">
      <c r="A167" s="8" t="s">
        <v>103</v>
      </c>
      <c r="B167" s="21">
        <v>0.06</v>
      </c>
      <c r="C167" s="11">
        <v>4</v>
      </c>
      <c r="D167" s="21">
        <v>0.22</v>
      </c>
      <c r="E167" s="11">
        <v>14</v>
      </c>
      <c r="F167" s="21">
        <v>0.38</v>
      </c>
      <c r="G167" s="11">
        <v>24</v>
      </c>
      <c r="H167" s="21">
        <v>0.33</v>
      </c>
      <c r="I167" s="11">
        <v>21</v>
      </c>
      <c r="J167" s="11"/>
      <c r="K167" s="18">
        <v>0.28000000000000003</v>
      </c>
      <c r="L167" s="11">
        <v>18</v>
      </c>
      <c r="M167" s="18">
        <v>0.71</v>
      </c>
      <c r="N167" s="11">
        <v>45</v>
      </c>
      <c r="P167" s="18">
        <v>0.99</v>
      </c>
      <c r="Q167" s="11">
        <v>63</v>
      </c>
      <c r="S167" s="21">
        <v>0.1</v>
      </c>
      <c r="T167" s="11">
        <v>7</v>
      </c>
    </row>
    <row r="168" spans="1:20" x14ac:dyDescent="0.25">
      <c r="A168" s="8" t="s">
        <v>92</v>
      </c>
      <c r="B168" s="18">
        <v>0.13</v>
      </c>
      <c r="C168" s="11">
        <v>6</v>
      </c>
      <c r="D168" s="18">
        <v>0.17</v>
      </c>
      <c r="E168" s="11">
        <v>8</v>
      </c>
      <c r="F168" s="18">
        <v>0.45</v>
      </c>
      <c r="G168" s="11">
        <v>21</v>
      </c>
      <c r="H168" s="18">
        <v>0.26</v>
      </c>
      <c r="I168" s="11">
        <v>12</v>
      </c>
      <c r="J168" s="11"/>
      <c r="K168" s="18">
        <v>0.3</v>
      </c>
      <c r="L168" s="11">
        <v>14</v>
      </c>
      <c r="M168" s="18">
        <v>0.71</v>
      </c>
      <c r="N168" s="11">
        <v>33</v>
      </c>
      <c r="O168" s="11"/>
      <c r="P168" s="18">
        <v>1.01</v>
      </c>
      <c r="Q168" s="11">
        <v>47</v>
      </c>
      <c r="S168" s="21">
        <v>0.13</v>
      </c>
      <c r="T168" s="11">
        <v>7</v>
      </c>
    </row>
    <row r="169" spans="1:20" x14ac:dyDescent="0.25">
      <c r="A169" s="8" t="s">
        <v>93</v>
      </c>
      <c r="B169" s="18">
        <v>0.11</v>
      </c>
      <c r="C169" s="11">
        <v>7</v>
      </c>
      <c r="D169" s="18">
        <v>0.27</v>
      </c>
      <c r="E169" s="11">
        <v>17</v>
      </c>
      <c r="F169" s="18">
        <v>0.39</v>
      </c>
      <c r="G169" s="11">
        <v>25</v>
      </c>
      <c r="H169" s="18">
        <v>0.23</v>
      </c>
      <c r="I169" s="11">
        <v>15</v>
      </c>
      <c r="J169" s="11"/>
      <c r="K169" s="18">
        <v>0.38</v>
      </c>
      <c r="L169" s="11">
        <v>24</v>
      </c>
      <c r="M169" s="18">
        <v>0.62</v>
      </c>
      <c r="N169" s="11">
        <v>40</v>
      </c>
      <c r="O169" s="11"/>
      <c r="P169" s="18">
        <v>1</v>
      </c>
      <c r="Q169" s="11">
        <v>64</v>
      </c>
      <c r="S169" s="21">
        <v>0.11</v>
      </c>
      <c r="T169" s="11">
        <v>8</v>
      </c>
    </row>
  </sheetData>
  <mergeCells count="96">
    <mergeCell ref="S144:T144"/>
    <mergeCell ref="S158:T158"/>
    <mergeCell ref="S74:T74"/>
    <mergeCell ref="S88:T88"/>
    <mergeCell ref="S102:T102"/>
    <mergeCell ref="S116:T116"/>
    <mergeCell ref="S130:T130"/>
    <mergeCell ref="S4:T4"/>
    <mergeCell ref="S18:T18"/>
    <mergeCell ref="S32:T32"/>
    <mergeCell ref="S46:T46"/>
    <mergeCell ref="S60:T60"/>
    <mergeCell ref="P130:Q130"/>
    <mergeCell ref="K144:L144"/>
    <mergeCell ref="M144:N144"/>
    <mergeCell ref="P144:Q144"/>
    <mergeCell ref="K158:L158"/>
    <mergeCell ref="M158:N158"/>
    <mergeCell ref="P158:Q158"/>
    <mergeCell ref="M130:N130"/>
    <mergeCell ref="P88:Q88"/>
    <mergeCell ref="K102:L102"/>
    <mergeCell ref="M102:N102"/>
    <mergeCell ref="P102:Q102"/>
    <mergeCell ref="K116:L116"/>
    <mergeCell ref="M116:N116"/>
    <mergeCell ref="P116:Q116"/>
    <mergeCell ref="K88:L88"/>
    <mergeCell ref="M88:N88"/>
    <mergeCell ref="P46:Q46"/>
    <mergeCell ref="K60:L60"/>
    <mergeCell ref="M60:N60"/>
    <mergeCell ref="P60:Q60"/>
    <mergeCell ref="K74:L74"/>
    <mergeCell ref="M74:N74"/>
    <mergeCell ref="P74:Q74"/>
    <mergeCell ref="K46:L46"/>
    <mergeCell ref="M46:N46"/>
    <mergeCell ref="P4:Q4"/>
    <mergeCell ref="K18:L18"/>
    <mergeCell ref="M18:N18"/>
    <mergeCell ref="P18:Q18"/>
    <mergeCell ref="K32:L32"/>
    <mergeCell ref="M32:N32"/>
    <mergeCell ref="P32:Q32"/>
    <mergeCell ref="K4:L4"/>
    <mergeCell ref="M4:N4"/>
    <mergeCell ref="B158:C158"/>
    <mergeCell ref="D158:E158"/>
    <mergeCell ref="F158:G158"/>
    <mergeCell ref="H158:I158"/>
    <mergeCell ref="B144:C144"/>
    <mergeCell ref="D144:E144"/>
    <mergeCell ref="F144:G144"/>
    <mergeCell ref="H144:I144"/>
    <mergeCell ref="B130:C130"/>
    <mergeCell ref="D130:E130"/>
    <mergeCell ref="F130:G130"/>
    <mergeCell ref="H130:I130"/>
    <mergeCell ref="K130:L130"/>
    <mergeCell ref="B116:C116"/>
    <mergeCell ref="D116:E116"/>
    <mergeCell ref="F116:G116"/>
    <mergeCell ref="H116:I116"/>
    <mergeCell ref="B102:C102"/>
    <mergeCell ref="D102:E102"/>
    <mergeCell ref="F102:G102"/>
    <mergeCell ref="H102:I102"/>
    <mergeCell ref="B88:C88"/>
    <mergeCell ref="D88:E88"/>
    <mergeCell ref="F88:G88"/>
    <mergeCell ref="H88:I88"/>
    <mergeCell ref="B74:C74"/>
    <mergeCell ref="D74:E74"/>
    <mergeCell ref="F74:G74"/>
    <mergeCell ref="H74:I74"/>
    <mergeCell ref="B60:C60"/>
    <mergeCell ref="D60:E60"/>
    <mergeCell ref="F60:G60"/>
    <mergeCell ref="H60:I60"/>
    <mergeCell ref="B46:C46"/>
    <mergeCell ref="D46:E46"/>
    <mergeCell ref="F46:G46"/>
    <mergeCell ref="H46:I46"/>
    <mergeCell ref="B4:C4"/>
    <mergeCell ref="D4:E4"/>
    <mergeCell ref="F4:G4"/>
    <mergeCell ref="H4:I4"/>
    <mergeCell ref="B32:C32"/>
    <mergeCell ref="D32:E32"/>
    <mergeCell ref="F32:G32"/>
    <mergeCell ref="H32:I32"/>
    <mergeCell ref="B18:C18"/>
    <mergeCell ref="D18:E18"/>
    <mergeCell ref="F18:G18"/>
    <mergeCell ref="H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FFE6-2E7C-470A-BB36-F93EEDB4FAB9}">
  <dimension ref="A1:M16"/>
  <sheetViews>
    <sheetView zoomScaleNormal="100" workbookViewId="0"/>
  </sheetViews>
  <sheetFormatPr defaultRowHeight="15" x14ac:dyDescent="0.25"/>
  <cols>
    <col min="1" max="1" width="100.7109375" style="10" customWidth="1"/>
    <col min="2" max="2" width="9.5703125" style="11" customWidth="1"/>
    <col min="3" max="3" width="9.28515625" customWidth="1"/>
    <col min="4" max="4" width="8.7109375" style="11"/>
    <col min="5" max="5" width="4.28515625" customWidth="1"/>
    <col min="6" max="6" width="11.140625" customWidth="1"/>
    <col min="9" max="9" width="4.5703125" customWidth="1"/>
    <col min="12" max="12" width="11.85546875" style="11" customWidth="1"/>
    <col min="13" max="13" width="12.85546875" style="11" customWidth="1"/>
  </cols>
  <sheetData>
    <row r="1" spans="1:13" ht="18" x14ac:dyDescent="0.25">
      <c r="A1" s="36" t="s">
        <v>0</v>
      </c>
    </row>
    <row r="2" spans="1:13" ht="15.75" x14ac:dyDescent="0.25">
      <c r="A2" s="38" t="s">
        <v>58</v>
      </c>
    </row>
    <row r="3" spans="1:13" ht="18.75" x14ac:dyDescent="0.3">
      <c r="A3" s="37"/>
      <c r="B3" s="29">
        <v>2023</v>
      </c>
      <c r="C3" s="29"/>
      <c r="D3" s="29"/>
      <c r="F3" s="29">
        <v>2022</v>
      </c>
      <c r="G3" s="29"/>
      <c r="H3" s="29"/>
    </row>
    <row r="4" spans="1:13" s="10" customFormat="1" ht="48" customHeight="1" x14ac:dyDescent="0.25">
      <c r="A4" s="9"/>
      <c r="B4" s="35" t="s">
        <v>33</v>
      </c>
      <c r="C4" s="35" t="s">
        <v>38</v>
      </c>
      <c r="D4" s="35" t="s">
        <v>106</v>
      </c>
      <c r="F4" s="35" t="s">
        <v>33</v>
      </c>
      <c r="G4" s="35" t="s">
        <v>38</v>
      </c>
      <c r="H4" s="35" t="s">
        <v>106</v>
      </c>
      <c r="J4" s="35" t="s">
        <v>107</v>
      </c>
      <c r="L4" s="35" t="s">
        <v>108</v>
      </c>
      <c r="M4" s="35" t="s">
        <v>109</v>
      </c>
    </row>
    <row r="5" spans="1:13" x14ac:dyDescent="0.25">
      <c r="A5" s="34" t="s">
        <v>59</v>
      </c>
      <c r="B5" s="17">
        <v>0.56000000000000005</v>
      </c>
      <c r="C5" s="17">
        <v>0.15</v>
      </c>
      <c r="D5" s="18">
        <f t="shared" ref="D5:D16" si="0">B5-C5</f>
        <v>0.41000000000000003</v>
      </c>
      <c r="F5" s="20">
        <v>0.45</v>
      </c>
      <c r="G5" s="12">
        <v>0.15</v>
      </c>
      <c r="H5" s="18">
        <v>0.30000000000000004</v>
      </c>
      <c r="J5" s="18">
        <f>D5-H5</f>
        <v>0.10999999999999999</v>
      </c>
      <c r="L5" s="18">
        <f>C5-G5</f>
        <v>0</v>
      </c>
      <c r="M5" s="18">
        <f>B5-F5</f>
        <v>0.11000000000000004</v>
      </c>
    </row>
    <row r="6" spans="1:13" x14ac:dyDescent="0.25">
      <c r="A6" s="34" t="s">
        <v>60</v>
      </c>
      <c r="B6" s="17">
        <v>0.56000000000000005</v>
      </c>
      <c r="C6" s="17">
        <v>0.47</v>
      </c>
      <c r="D6" s="18">
        <f t="shared" si="0"/>
        <v>9.000000000000008E-2</v>
      </c>
      <c r="F6" s="20">
        <v>0.49</v>
      </c>
      <c r="G6" s="12">
        <v>0.11</v>
      </c>
      <c r="H6" s="18">
        <v>0.38</v>
      </c>
      <c r="J6" s="18">
        <f t="shared" ref="J6:J16" si="1">D6-H6</f>
        <v>-0.28999999999999992</v>
      </c>
      <c r="L6" s="18">
        <f t="shared" ref="L6:L16" si="2">C6-G6</f>
        <v>0.36</v>
      </c>
      <c r="M6" s="18">
        <f t="shared" ref="M6:M16" si="3">B6-F6</f>
        <v>7.0000000000000062E-2</v>
      </c>
    </row>
    <row r="7" spans="1:13" x14ac:dyDescent="0.25">
      <c r="A7" s="34" t="s">
        <v>61</v>
      </c>
      <c r="B7" s="17">
        <v>0.66</v>
      </c>
      <c r="C7" s="17">
        <v>0.36</v>
      </c>
      <c r="D7" s="18">
        <f t="shared" si="0"/>
        <v>0.30000000000000004</v>
      </c>
      <c r="F7" s="20">
        <v>0.67</v>
      </c>
      <c r="G7" s="12">
        <v>0.22</v>
      </c>
      <c r="H7" s="18">
        <v>0.45000000000000007</v>
      </c>
      <c r="J7" s="18">
        <f t="shared" si="1"/>
        <v>-0.15000000000000002</v>
      </c>
      <c r="L7" s="18">
        <f t="shared" si="2"/>
        <v>0.13999999999999999</v>
      </c>
      <c r="M7" s="18">
        <f t="shared" si="3"/>
        <v>-1.0000000000000009E-2</v>
      </c>
    </row>
    <row r="8" spans="1:13" x14ac:dyDescent="0.25">
      <c r="A8" s="34" t="s">
        <v>62</v>
      </c>
      <c r="B8" s="17">
        <v>0.69</v>
      </c>
      <c r="C8" s="17">
        <v>0.28999999999999998</v>
      </c>
      <c r="D8" s="18">
        <f t="shared" si="0"/>
        <v>0.39999999999999997</v>
      </c>
      <c r="F8" s="20">
        <v>0.63</v>
      </c>
      <c r="G8" s="12">
        <v>0.34</v>
      </c>
      <c r="H8" s="18">
        <v>0.28999999999999998</v>
      </c>
      <c r="J8" s="18">
        <f t="shared" si="1"/>
        <v>0.10999999999999999</v>
      </c>
      <c r="L8" s="18">
        <f t="shared" si="2"/>
        <v>-5.0000000000000044E-2</v>
      </c>
      <c r="M8" s="18">
        <f t="shared" si="3"/>
        <v>5.9999999999999942E-2</v>
      </c>
    </row>
    <row r="9" spans="1:13" x14ac:dyDescent="0.25">
      <c r="A9" s="34" t="s">
        <v>63</v>
      </c>
      <c r="B9" s="17">
        <v>0.75</v>
      </c>
      <c r="C9" s="17">
        <v>0.32</v>
      </c>
      <c r="D9" s="18">
        <f t="shared" si="0"/>
        <v>0.43</v>
      </c>
      <c r="F9" s="20">
        <v>0.8</v>
      </c>
      <c r="G9" s="12">
        <v>0.12</v>
      </c>
      <c r="H9" s="18">
        <v>0.68</v>
      </c>
      <c r="J9" s="18">
        <f t="shared" si="1"/>
        <v>-0.25000000000000006</v>
      </c>
      <c r="L9" s="18">
        <f t="shared" si="2"/>
        <v>0.2</v>
      </c>
      <c r="M9" s="18">
        <f t="shared" si="3"/>
        <v>-5.0000000000000044E-2</v>
      </c>
    </row>
    <row r="10" spans="1:13" x14ac:dyDescent="0.25">
      <c r="A10" s="34" t="s">
        <v>64</v>
      </c>
      <c r="B10" s="17">
        <v>0.68</v>
      </c>
      <c r="C10" s="17">
        <v>7.0000000000000007E-2</v>
      </c>
      <c r="D10" s="18">
        <f t="shared" si="0"/>
        <v>0.6100000000000001</v>
      </c>
      <c r="F10" s="20">
        <v>0.7</v>
      </c>
      <c r="G10" s="12">
        <v>0.02</v>
      </c>
      <c r="H10" s="18">
        <v>0.67999999999999994</v>
      </c>
      <c r="J10" s="18">
        <f t="shared" si="1"/>
        <v>-6.999999999999984E-2</v>
      </c>
      <c r="L10" s="18">
        <f t="shared" si="2"/>
        <v>0.05</v>
      </c>
      <c r="M10" s="18">
        <f t="shared" si="3"/>
        <v>-1.9999999999999907E-2</v>
      </c>
    </row>
    <row r="11" spans="1:13" x14ac:dyDescent="0.25">
      <c r="A11" s="34" t="s">
        <v>65</v>
      </c>
      <c r="B11" s="17">
        <v>0.64</v>
      </c>
      <c r="C11" s="17">
        <v>0.11</v>
      </c>
      <c r="D11" s="18">
        <f t="shared" si="0"/>
        <v>0.53</v>
      </c>
      <c r="F11" s="20">
        <v>0.74</v>
      </c>
      <c r="G11" s="12">
        <v>0.05</v>
      </c>
      <c r="H11" s="18">
        <v>0.69</v>
      </c>
      <c r="J11" s="18">
        <f t="shared" si="1"/>
        <v>-0.15999999999999992</v>
      </c>
      <c r="L11" s="18">
        <f t="shared" si="2"/>
        <v>0.06</v>
      </c>
      <c r="M11" s="18">
        <f t="shared" si="3"/>
        <v>-9.9999999999999978E-2</v>
      </c>
    </row>
    <row r="12" spans="1:13" x14ac:dyDescent="0.25">
      <c r="A12" s="34" t="s">
        <v>66</v>
      </c>
      <c r="B12" s="17">
        <v>0.84</v>
      </c>
      <c r="C12" s="17">
        <v>0.14000000000000001</v>
      </c>
      <c r="D12" s="18">
        <f t="shared" si="0"/>
        <v>0.7</v>
      </c>
      <c r="F12" s="20">
        <v>0.82</v>
      </c>
      <c r="G12" s="12">
        <v>0.11</v>
      </c>
      <c r="H12" s="18">
        <v>0.71</v>
      </c>
      <c r="J12" s="18">
        <f t="shared" si="1"/>
        <v>-1.0000000000000009E-2</v>
      </c>
      <c r="L12" s="18">
        <f t="shared" si="2"/>
        <v>3.0000000000000013E-2</v>
      </c>
      <c r="M12" s="18">
        <f t="shared" si="3"/>
        <v>2.0000000000000018E-2</v>
      </c>
    </row>
    <row r="13" spans="1:13" ht="30" x14ac:dyDescent="0.25">
      <c r="A13" s="34" t="s">
        <v>67</v>
      </c>
      <c r="B13" s="17">
        <v>0.6</v>
      </c>
      <c r="C13" s="17">
        <v>0.14000000000000001</v>
      </c>
      <c r="D13" s="18">
        <f t="shared" si="0"/>
        <v>0.45999999999999996</v>
      </c>
      <c r="F13" s="20">
        <v>0.6</v>
      </c>
      <c r="G13" s="12">
        <v>0.06</v>
      </c>
      <c r="H13" s="18">
        <v>0.54</v>
      </c>
      <c r="J13" s="18">
        <f t="shared" si="1"/>
        <v>-8.0000000000000071E-2</v>
      </c>
      <c r="L13" s="18">
        <f t="shared" si="2"/>
        <v>8.0000000000000016E-2</v>
      </c>
      <c r="M13" s="18">
        <f t="shared" si="3"/>
        <v>0</v>
      </c>
    </row>
    <row r="14" spans="1:13" x14ac:dyDescent="0.25">
      <c r="A14" s="34" t="s">
        <v>68</v>
      </c>
      <c r="B14" s="17">
        <v>0.77</v>
      </c>
      <c r="C14" s="17">
        <v>0.09</v>
      </c>
      <c r="D14" s="18">
        <f t="shared" si="0"/>
        <v>0.68</v>
      </c>
      <c r="F14" s="20">
        <v>0.81</v>
      </c>
      <c r="G14" s="12">
        <v>0.04</v>
      </c>
      <c r="H14" s="18">
        <v>0.77</v>
      </c>
      <c r="J14" s="18">
        <f t="shared" si="1"/>
        <v>-8.9999999999999969E-2</v>
      </c>
      <c r="L14" s="18">
        <f t="shared" si="2"/>
        <v>4.9999999999999996E-2</v>
      </c>
      <c r="M14" s="18">
        <f t="shared" si="3"/>
        <v>-4.0000000000000036E-2</v>
      </c>
    </row>
    <row r="15" spans="1:13" ht="30" x14ac:dyDescent="0.25">
      <c r="A15" s="34" t="s">
        <v>69</v>
      </c>
      <c r="B15" s="17">
        <v>0.72</v>
      </c>
      <c r="C15" s="17">
        <v>7.0000000000000007E-2</v>
      </c>
      <c r="D15" s="18">
        <f t="shared" si="0"/>
        <v>0.64999999999999991</v>
      </c>
      <c r="F15" s="20">
        <v>0.8</v>
      </c>
      <c r="G15" s="12">
        <v>0.05</v>
      </c>
      <c r="H15" s="18">
        <v>0.75</v>
      </c>
      <c r="J15" s="18">
        <f t="shared" si="1"/>
        <v>-0.10000000000000009</v>
      </c>
      <c r="L15" s="18">
        <f t="shared" si="2"/>
        <v>2.0000000000000004E-2</v>
      </c>
      <c r="M15" s="18">
        <f t="shared" si="3"/>
        <v>-8.0000000000000071E-2</v>
      </c>
    </row>
    <row r="16" spans="1:13" x14ac:dyDescent="0.25">
      <c r="A16" s="34" t="s">
        <v>70</v>
      </c>
      <c r="B16" s="17">
        <v>0.77</v>
      </c>
      <c r="C16" s="17">
        <v>0.13</v>
      </c>
      <c r="D16" s="18">
        <f t="shared" si="0"/>
        <v>0.64</v>
      </c>
      <c r="F16" s="20">
        <v>0.8</v>
      </c>
      <c r="G16" s="12">
        <v>0.11</v>
      </c>
      <c r="H16" s="18">
        <v>0.69000000000000006</v>
      </c>
      <c r="J16" s="18">
        <f t="shared" si="1"/>
        <v>-5.0000000000000044E-2</v>
      </c>
      <c r="L16" s="18">
        <f t="shared" si="2"/>
        <v>2.0000000000000004E-2</v>
      </c>
      <c r="M16" s="18">
        <f t="shared" si="3"/>
        <v>-3.0000000000000027E-2</v>
      </c>
    </row>
  </sheetData>
  <mergeCells count="2">
    <mergeCell ref="B3:D3"/>
    <mergeCell ref="F3:H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6F37-472B-4AAB-A532-4BF216EB64AB}">
  <dimension ref="A1:D169"/>
  <sheetViews>
    <sheetView zoomScaleNormal="100" workbookViewId="0"/>
  </sheetViews>
  <sheetFormatPr defaultRowHeight="15" x14ac:dyDescent="0.25"/>
  <cols>
    <col min="1" max="1" width="36.7109375" customWidth="1"/>
    <col min="2" max="2" width="10.42578125" style="11" customWidth="1"/>
    <col min="3" max="3" width="9.42578125" customWidth="1"/>
    <col min="4" max="4" width="8.7109375" style="11"/>
  </cols>
  <sheetData>
    <row r="1" spans="1:4" ht="18" x14ac:dyDescent="0.25">
      <c r="A1" s="1" t="s">
        <v>0</v>
      </c>
    </row>
    <row r="2" spans="1:4" ht="15.75" x14ac:dyDescent="0.25">
      <c r="A2" s="2" t="s">
        <v>58</v>
      </c>
    </row>
    <row r="3" spans="1:4" ht="15.75" x14ac:dyDescent="0.25">
      <c r="A3" s="2" t="s">
        <v>59</v>
      </c>
    </row>
    <row r="4" spans="1:4" s="10" customFormat="1" ht="30" customHeight="1" x14ac:dyDescent="0.25">
      <c r="A4" s="9"/>
      <c r="B4" s="35" t="s">
        <v>33</v>
      </c>
      <c r="C4" s="35" t="s">
        <v>38</v>
      </c>
      <c r="D4" s="35" t="s">
        <v>106</v>
      </c>
    </row>
    <row r="5" spans="1:4" x14ac:dyDescent="0.25">
      <c r="A5" s="8" t="s">
        <v>105</v>
      </c>
      <c r="B5" s="21">
        <v>0.56000000000000005</v>
      </c>
      <c r="C5" s="21">
        <v>0.15</v>
      </c>
      <c r="D5" s="18">
        <f>B5-C5</f>
        <v>0.41000000000000003</v>
      </c>
    </row>
    <row r="6" spans="1:4" x14ac:dyDescent="0.25">
      <c r="A6" s="8" t="s">
        <v>1</v>
      </c>
      <c r="B6" s="12">
        <v>0.53</v>
      </c>
      <c r="C6" s="12">
        <v>0.14000000000000001</v>
      </c>
      <c r="D6" s="18">
        <f t="shared" ref="D6:D15" si="0">B6-C6</f>
        <v>0.39</v>
      </c>
    </row>
    <row r="7" spans="1:4" x14ac:dyDescent="0.25">
      <c r="A7" s="8" t="s">
        <v>2</v>
      </c>
      <c r="B7" s="12">
        <v>0.57999999999999996</v>
      </c>
      <c r="C7" s="12">
        <v>0.16</v>
      </c>
      <c r="D7" s="18">
        <f t="shared" si="0"/>
        <v>0.41999999999999993</v>
      </c>
    </row>
    <row r="8" spans="1:4" x14ac:dyDescent="0.25">
      <c r="A8" s="8" t="s">
        <v>89</v>
      </c>
      <c r="B8" s="12">
        <v>0.55000000000000004</v>
      </c>
      <c r="C8" s="12">
        <v>0.13</v>
      </c>
      <c r="D8" s="18">
        <f t="shared" si="0"/>
        <v>0.42000000000000004</v>
      </c>
    </row>
    <row r="9" spans="1:4" x14ac:dyDescent="0.25">
      <c r="A9" s="8" t="s">
        <v>6</v>
      </c>
      <c r="B9" s="12">
        <v>0.66</v>
      </c>
      <c r="C9" s="12">
        <v>0.19</v>
      </c>
      <c r="D9" s="18">
        <f t="shared" si="0"/>
        <v>0.47000000000000003</v>
      </c>
    </row>
    <row r="10" spans="1:4" x14ac:dyDescent="0.25">
      <c r="A10" s="8" t="s">
        <v>8</v>
      </c>
      <c r="B10" s="12">
        <v>0.67</v>
      </c>
      <c r="C10" s="12">
        <v>0.14000000000000001</v>
      </c>
      <c r="D10" s="18">
        <f t="shared" si="0"/>
        <v>0.53</v>
      </c>
    </row>
    <row r="11" spans="1:4" x14ac:dyDescent="0.25">
      <c r="A11" s="8" t="s">
        <v>9</v>
      </c>
      <c r="B11" s="12">
        <v>0.43</v>
      </c>
      <c r="C11" s="12">
        <v>0.17</v>
      </c>
      <c r="D11" s="18">
        <f t="shared" si="0"/>
        <v>0.26</v>
      </c>
    </row>
    <row r="12" spans="1:4" x14ac:dyDescent="0.25">
      <c r="A12" s="8" t="s">
        <v>102</v>
      </c>
      <c r="B12" s="21">
        <v>0.67</v>
      </c>
      <c r="C12" s="21">
        <v>0.12</v>
      </c>
      <c r="D12" s="18">
        <f t="shared" si="0"/>
        <v>0.55000000000000004</v>
      </c>
    </row>
    <row r="13" spans="1:4" x14ac:dyDescent="0.25">
      <c r="A13" s="8" t="s">
        <v>103</v>
      </c>
      <c r="B13" s="21">
        <v>0.48</v>
      </c>
      <c r="C13" s="21">
        <v>0.18</v>
      </c>
      <c r="D13" s="18">
        <f t="shared" si="0"/>
        <v>0.3</v>
      </c>
    </row>
    <row r="14" spans="1:4" x14ac:dyDescent="0.25">
      <c r="A14" s="8" t="s">
        <v>92</v>
      </c>
      <c r="B14" s="18">
        <v>0.55000000000000004</v>
      </c>
      <c r="C14" s="18">
        <v>0.2</v>
      </c>
      <c r="D14" s="18">
        <f t="shared" si="0"/>
        <v>0.35000000000000003</v>
      </c>
    </row>
    <row r="15" spans="1:4" x14ac:dyDescent="0.25">
      <c r="A15" s="8" t="s">
        <v>93</v>
      </c>
      <c r="B15" s="18">
        <v>0.56999999999999995</v>
      </c>
      <c r="C15" s="18">
        <v>0.11</v>
      </c>
      <c r="D15" s="18">
        <f t="shared" si="0"/>
        <v>0.45999999999999996</v>
      </c>
    </row>
    <row r="17" spans="1:4" ht="15.75" x14ac:dyDescent="0.25">
      <c r="A17" s="2" t="s">
        <v>60</v>
      </c>
    </row>
    <row r="18" spans="1:4" s="10" customFormat="1" ht="30" customHeight="1" x14ac:dyDescent="0.25">
      <c r="A18" s="9"/>
      <c r="B18" s="35" t="s">
        <v>33</v>
      </c>
      <c r="C18" s="35" t="s">
        <v>38</v>
      </c>
      <c r="D18" s="35" t="s">
        <v>106</v>
      </c>
    </row>
    <row r="19" spans="1:4" x14ac:dyDescent="0.25">
      <c r="A19" s="8" t="s">
        <v>105</v>
      </c>
      <c r="B19" s="21">
        <v>0.56000000000000005</v>
      </c>
      <c r="C19" s="21">
        <v>0.47</v>
      </c>
      <c r="D19" s="18">
        <f>B19-C19</f>
        <v>9.000000000000008E-2</v>
      </c>
    </row>
    <row r="20" spans="1:4" x14ac:dyDescent="0.25">
      <c r="A20" s="8" t="s">
        <v>1</v>
      </c>
      <c r="B20" s="12">
        <v>0.57999999999999996</v>
      </c>
      <c r="C20" s="12">
        <v>0.38</v>
      </c>
      <c r="D20" s="18">
        <f t="shared" ref="D20:D29" si="1">B20-C20</f>
        <v>0.19999999999999996</v>
      </c>
    </row>
    <row r="21" spans="1:4" x14ac:dyDescent="0.25">
      <c r="A21" s="8" t="s">
        <v>2</v>
      </c>
      <c r="B21" s="12">
        <v>0.55000000000000004</v>
      </c>
      <c r="C21" s="12">
        <v>0.5</v>
      </c>
      <c r="D21" s="18">
        <f t="shared" si="1"/>
        <v>5.0000000000000044E-2</v>
      </c>
    </row>
    <row r="22" spans="1:4" x14ac:dyDescent="0.25">
      <c r="A22" s="8" t="s">
        <v>89</v>
      </c>
      <c r="B22" s="12">
        <v>0.5</v>
      </c>
      <c r="C22" s="12">
        <v>0.4</v>
      </c>
      <c r="D22" s="18">
        <f t="shared" si="1"/>
        <v>9.9999999999999978E-2</v>
      </c>
    </row>
    <row r="23" spans="1:4" x14ac:dyDescent="0.25">
      <c r="A23" s="8" t="s">
        <v>6</v>
      </c>
      <c r="B23" s="12">
        <v>0.69</v>
      </c>
      <c r="C23" s="12">
        <v>0.62</v>
      </c>
      <c r="D23" s="18">
        <f t="shared" si="1"/>
        <v>6.9999999999999951E-2</v>
      </c>
    </row>
    <row r="24" spans="1:4" x14ac:dyDescent="0.25">
      <c r="A24" s="8" t="s">
        <v>8</v>
      </c>
      <c r="B24" s="12">
        <v>0.61</v>
      </c>
      <c r="C24" s="12">
        <v>0.54</v>
      </c>
      <c r="D24" s="18">
        <f t="shared" si="1"/>
        <v>6.9999999999999951E-2</v>
      </c>
    </row>
    <row r="25" spans="1:4" x14ac:dyDescent="0.25">
      <c r="A25" s="8" t="s">
        <v>9</v>
      </c>
      <c r="B25" s="12">
        <v>0.48</v>
      </c>
      <c r="C25" s="12">
        <v>0.38</v>
      </c>
      <c r="D25" s="18">
        <f t="shared" si="1"/>
        <v>9.9999999999999978E-2</v>
      </c>
    </row>
    <row r="26" spans="1:4" x14ac:dyDescent="0.25">
      <c r="A26" s="8" t="s">
        <v>102</v>
      </c>
      <c r="B26" s="21">
        <v>0.52</v>
      </c>
      <c r="C26" s="21">
        <v>0.47</v>
      </c>
      <c r="D26" s="18">
        <f t="shared" si="1"/>
        <v>5.0000000000000044E-2</v>
      </c>
    </row>
    <row r="27" spans="1:4" x14ac:dyDescent="0.25">
      <c r="A27" s="8" t="s">
        <v>103</v>
      </c>
      <c r="B27" s="21">
        <v>0.57999999999999996</v>
      </c>
      <c r="C27" s="21">
        <v>0.47</v>
      </c>
      <c r="D27" s="18">
        <f t="shared" si="1"/>
        <v>0.10999999999999999</v>
      </c>
    </row>
    <row r="28" spans="1:4" x14ac:dyDescent="0.25">
      <c r="A28" s="8" t="s">
        <v>92</v>
      </c>
      <c r="B28" s="18">
        <v>0.46</v>
      </c>
      <c r="C28" s="18">
        <v>0.6</v>
      </c>
      <c r="D28" s="18">
        <f t="shared" si="1"/>
        <v>-0.13999999999999996</v>
      </c>
    </row>
    <row r="29" spans="1:4" x14ac:dyDescent="0.25">
      <c r="A29" s="8" t="s">
        <v>93</v>
      </c>
      <c r="B29" s="18">
        <v>0.62</v>
      </c>
      <c r="C29" s="18">
        <v>0.38</v>
      </c>
      <c r="D29" s="18">
        <f t="shared" si="1"/>
        <v>0.24</v>
      </c>
    </row>
    <row r="31" spans="1:4" ht="15.75" x14ac:dyDescent="0.25">
      <c r="A31" s="2" t="s">
        <v>61</v>
      </c>
    </row>
    <row r="32" spans="1:4" s="10" customFormat="1" ht="30" customHeight="1" x14ac:dyDescent="0.25">
      <c r="A32" s="9"/>
      <c r="B32" s="35" t="s">
        <v>33</v>
      </c>
      <c r="C32" s="35" t="s">
        <v>38</v>
      </c>
      <c r="D32" s="35" t="s">
        <v>106</v>
      </c>
    </row>
    <row r="33" spans="1:4" x14ac:dyDescent="0.25">
      <c r="A33" s="8" t="s">
        <v>105</v>
      </c>
      <c r="B33" s="21">
        <v>0.66</v>
      </c>
      <c r="C33" s="21">
        <v>0.36</v>
      </c>
      <c r="D33" s="18">
        <f>B33-C33</f>
        <v>0.30000000000000004</v>
      </c>
    </row>
    <row r="34" spans="1:4" x14ac:dyDescent="0.25">
      <c r="A34" s="8" t="s">
        <v>1</v>
      </c>
      <c r="B34" s="12">
        <v>0.64</v>
      </c>
      <c r="C34" s="12">
        <v>0.41</v>
      </c>
      <c r="D34" s="18">
        <f t="shared" ref="D34:D43" si="2">B34-C34</f>
        <v>0.23000000000000004</v>
      </c>
    </row>
    <row r="35" spans="1:4" x14ac:dyDescent="0.25">
      <c r="A35" s="8" t="s">
        <v>2</v>
      </c>
      <c r="B35" s="12">
        <v>0.66</v>
      </c>
      <c r="C35" s="12">
        <v>0.35</v>
      </c>
      <c r="D35" s="18">
        <f t="shared" si="2"/>
        <v>0.31000000000000005</v>
      </c>
    </row>
    <row r="36" spans="1:4" x14ac:dyDescent="0.25">
      <c r="A36" s="8" t="s">
        <v>89</v>
      </c>
      <c r="B36" s="12">
        <v>0.66</v>
      </c>
      <c r="C36" s="12">
        <v>0.27</v>
      </c>
      <c r="D36" s="18">
        <f t="shared" si="2"/>
        <v>0.39</v>
      </c>
    </row>
    <row r="37" spans="1:4" x14ac:dyDescent="0.25">
      <c r="A37" s="8" t="s">
        <v>6</v>
      </c>
      <c r="B37" s="12">
        <v>0.62</v>
      </c>
      <c r="C37" s="12">
        <v>0.56000000000000005</v>
      </c>
      <c r="D37" s="18">
        <f t="shared" si="2"/>
        <v>5.9999999999999942E-2</v>
      </c>
    </row>
    <row r="38" spans="1:4" x14ac:dyDescent="0.25">
      <c r="A38" s="8" t="s">
        <v>8</v>
      </c>
      <c r="B38" s="12">
        <v>0.73</v>
      </c>
      <c r="C38" s="12">
        <v>0.43</v>
      </c>
      <c r="D38" s="18">
        <f t="shared" si="2"/>
        <v>0.3</v>
      </c>
    </row>
    <row r="39" spans="1:4" x14ac:dyDescent="0.25">
      <c r="A39" s="8" t="s">
        <v>9</v>
      </c>
      <c r="B39" s="12">
        <v>0.56000000000000005</v>
      </c>
      <c r="C39" s="12">
        <v>0.27</v>
      </c>
      <c r="D39" s="18">
        <f t="shared" si="2"/>
        <v>0.29000000000000004</v>
      </c>
    </row>
    <row r="40" spans="1:4" x14ac:dyDescent="0.25">
      <c r="A40" s="8" t="s">
        <v>102</v>
      </c>
      <c r="B40" s="21">
        <v>0.69</v>
      </c>
      <c r="C40" s="21">
        <v>0.4</v>
      </c>
      <c r="D40" s="18">
        <f t="shared" si="2"/>
        <v>0.28999999999999992</v>
      </c>
    </row>
    <row r="41" spans="1:4" x14ac:dyDescent="0.25">
      <c r="A41" s="8" t="s">
        <v>103</v>
      </c>
      <c r="B41" s="21">
        <v>0.63</v>
      </c>
      <c r="C41" s="21">
        <v>0.33</v>
      </c>
      <c r="D41" s="18">
        <f t="shared" si="2"/>
        <v>0.3</v>
      </c>
    </row>
    <row r="42" spans="1:4" x14ac:dyDescent="0.25">
      <c r="A42" s="8" t="s">
        <v>92</v>
      </c>
      <c r="B42" s="18">
        <v>0.6</v>
      </c>
      <c r="C42" s="18">
        <v>0.38</v>
      </c>
      <c r="D42" s="18">
        <f t="shared" si="2"/>
        <v>0.21999999999999997</v>
      </c>
    </row>
    <row r="43" spans="1:4" x14ac:dyDescent="0.25">
      <c r="A43" s="8" t="s">
        <v>93</v>
      </c>
      <c r="B43" s="18">
        <v>0.7</v>
      </c>
      <c r="C43" s="18">
        <v>0.34</v>
      </c>
      <c r="D43" s="18">
        <f t="shared" si="2"/>
        <v>0.35999999999999993</v>
      </c>
    </row>
    <row r="45" spans="1:4" ht="15.75" x14ac:dyDescent="0.25">
      <c r="A45" s="2" t="s">
        <v>62</v>
      </c>
    </row>
    <row r="46" spans="1:4" s="10" customFormat="1" ht="30" customHeight="1" x14ac:dyDescent="0.25">
      <c r="A46" s="9"/>
      <c r="B46" s="35" t="s">
        <v>33</v>
      </c>
      <c r="C46" s="35" t="s">
        <v>38</v>
      </c>
      <c r="D46" s="35" t="s">
        <v>106</v>
      </c>
    </row>
    <row r="47" spans="1:4" x14ac:dyDescent="0.25">
      <c r="A47" s="8" t="s">
        <v>105</v>
      </c>
      <c r="B47" s="21">
        <v>0.69</v>
      </c>
      <c r="C47" s="21">
        <v>0.28999999999999998</v>
      </c>
      <c r="D47" s="18">
        <f>B47-C47</f>
        <v>0.39999999999999997</v>
      </c>
    </row>
    <row r="48" spans="1:4" x14ac:dyDescent="0.25">
      <c r="A48" s="8" t="s">
        <v>1</v>
      </c>
      <c r="B48" s="12">
        <v>0.63</v>
      </c>
      <c r="C48" s="12">
        <v>0.38</v>
      </c>
      <c r="D48" s="18">
        <f t="shared" ref="D48:D57" si="3">B48-C48</f>
        <v>0.25</v>
      </c>
    </row>
    <row r="49" spans="1:4" x14ac:dyDescent="0.25">
      <c r="A49" s="8" t="s">
        <v>2</v>
      </c>
      <c r="B49" s="12">
        <v>0.72</v>
      </c>
      <c r="C49" s="12">
        <v>0.26</v>
      </c>
      <c r="D49" s="18">
        <f t="shared" si="3"/>
        <v>0.45999999999999996</v>
      </c>
    </row>
    <row r="50" spans="1:4" x14ac:dyDescent="0.25">
      <c r="A50" s="8" t="s">
        <v>89</v>
      </c>
      <c r="B50" s="12">
        <v>0.7</v>
      </c>
      <c r="C50" s="12">
        <v>0.18</v>
      </c>
      <c r="D50" s="18">
        <f t="shared" si="3"/>
        <v>0.52</v>
      </c>
    </row>
    <row r="51" spans="1:4" x14ac:dyDescent="0.25">
      <c r="A51" s="8" t="s">
        <v>6</v>
      </c>
      <c r="B51" s="12">
        <v>0.71</v>
      </c>
      <c r="C51" s="12">
        <v>0.5</v>
      </c>
      <c r="D51" s="18">
        <f t="shared" si="3"/>
        <v>0.20999999999999996</v>
      </c>
    </row>
    <row r="52" spans="1:4" x14ac:dyDescent="0.25">
      <c r="A52" s="8" t="s">
        <v>8</v>
      </c>
      <c r="B52" s="12">
        <v>0.71</v>
      </c>
      <c r="C52" s="12">
        <v>0.34</v>
      </c>
      <c r="D52" s="18">
        <f t="shared" si="3"/>
        <v>0.36999999999999994</v>
      </c>
    </row>
    <row r="53" spans="1:4" x14ac:dyDescent="0.25">
      <c r="A53" s="8" t="s">
        <v>9</v>
      </c>
      <c r="B53" s="12">
        <v>0.67</v>
      </c>
      <c r="C53" s="12">
        <v>0.22</v>
      </c>
      <c r="D53" s="18">
        <f t="shared" si="3"/>
        <v>0.45000000000000007</v>
      </c>
    </row>
    <row r="54" spans="1:4" x14ac:dyDescent="0.25">
      <c r="A54" s="8" t="s">
        <v>102</v>
      </c>
      <c r="B54" s="21">
        <v>0.7</v>
      </c>
      <c r="C54" s="21">
        <v>0.27</v>
      </c>
      <c r="D54" s="18">
        <f t="shared" si="3"/>
        <v>0.42999999999999994</v>
      </c>
    </row>
    <row r="55" spans="1:4" x14ac:dyDescent="0.25">
      <c r="A55" s="8" t="s">
        <v>103</v>
      </c>
      <c r="B55" s="21">
        <v>0.69</v>
      </c>
      <c r="C55" s="21">
        <v>0.31</v>
      </c>
      <c r="D55" s="18">
        <f t="shared" si="3"/>
        <v>0.37999999999999995</v>
      </c>
    </row>
    <row r="56" spans="1:4" x14ac:dyDescent="0.25">
      <c r="A56" s="8" t="s">
        <v>92</v>
      </c>
      <c r="B56" s="18">
        <v>0.68</v>
      </c>
      <c r="C56" s="18">
        <v>0.27</v>
      </c>
      <c r="D56" s="18">
        <f t="shared" si="3"/>
        <v>0.41000000000000003</v>
      </c>
    </row>
    <row r="57" spans="1:4" x14ac:dyDescent="0.25">
      <c r="A57" s="8" t="s">
        <v>93</v>
      </c>
      <c r="B57" s="18">
        <v>0.71</v>
      </c>
      <c r="C57" s="18">
        <v>0.32</v>
      </c>
      <c r="D57" s="18">
        <f t="shared" si="3"/>
        <v>0.38999999999999996</v>
      </c>
    </row>
    <row r="59" spans="1:4" ht="15.75" x14ac:dyDescent="0.25">
      <c r="A59" s="2" t="s">
        <v>63</v>
      </c>
    </row>
    <row r="60" spans="1:4" s="10" customFormat="1" ht="30" customHeight="1" x14ac:dyDescent="0.25">
      <c r="A60" s="9"/>
      <c r="B60" s="35" t="s">
        <v>33</v>
      </c>
      <c r="C60" s="35" t="s">
        <v>38</v>
      </c>
      <c r="D60" s="35" t="s">
        <v>106</v>
      </c>
    </row>
    <row r="61" spans="1:4" x14ac:dyDescent="0.25">
      <c r="A61" s="8" t="s">
        <v>105</v>
      </c>
      <c r="B61" s="21">
        <v>0.75</v>
      </c>
      <c r="C61" s="21">
        <v>0.32</v>
      </c>
      <c r="D61" s="18">
        <f>B61-C61</f>
        <v>0.43</v>
      </c>
    </row>
    <row r="62" spans="1:4" x14ac:dyDescent="0.25">
      <c r="A62" s="8" t="s">
        <v>1</v>
      </c>
      <c r="B62" s="12">
        <v>0.79</v>
      </c>
      <c r="C62" s="12">
        <v>0.22</v>
      </c>
      <c r="D62" s="18">
        <f t="shared" ref="D62:D71" si="4">B62-C62</f>
        <v>0.57000000000000006</v>
      </c>
    </row>
    <row r="63" spans="1:4" x14ac:dyDescent="0.25">
      <c r="A63" s="8" t="s">
        <v>2</v>
      </c>
      <c r="B63" s="12">
        <v>0.75</v>
      </c>
      <c r="C63" s="12">
        <v>0.35</v>
      </c>
      <c r="D63" s="18">
        <f t="shared" si="4"/>
        <v>0.4</v>
      </c>
    </row>
    <row r="64" spans="1:4" x14ac:dyDescent="0.25">
      <c r="A64" s="8" t="s">
        <v>89</v>
      </c>
      <c r="B64" s="12">
        <v>0.76</v>
      </c>
      <c r="C64" s="12">
        <v>0.34</v>
      </c>
      <c r="D64" s="18">
        <f t="shared" si="4"/>
        <v>0.42</v>
      </c>
    </row>
    <row r="65" spans="1:4" x14ac:dyDescent="0.25">
      <c r="A65" s="8" t="s">
        <v>6</v>
      </c>
      <c r="B65" s="12">
        <v>0.76</v>
      </c>
      <c r="C65" s="12">
        <v>0.26</v>
      </c>
      <c r="D65" s="18">
        <f t="shared" si="4"/>
        <v>0.5</v>
      </c>
    </row>
    <row r="66" spans="1:4" x14ac:dyDescent="0.25">
      <c r="A66" s="8" t="s">
        <v>8</v>
      </c>
      <c r="B66" s="12">
        <v>0.83</v>
      </c>
      <c r="C66" s="12">
        <v>0.34</v>
      </c>
      <c r="D66" s="18">
        <f t="shared" si="4"/>
        <v>0.48999999999999994</v>
      </c>
    </row>
    <row r="67" spans="1:4" x14ac:dyDescent="0.25">
      <c r="A67" s="8" t="s">
        <v>9</v>
      </c>
      <c r="B67" s="12">
        <v>0.66</v>
      </c>
      <c r="C67" s="12">
        <v>0.27</v>
      </c>
      <c r="D67" s="18">
        <f t="shared" si="4"/>
        <v>0.39</v>
      </c>
    </row>
    <row r="68" spans="1:4" x14ac:dyDescent="0.25">
      <c r="A68" s="8" t="s">
        <v>102</v>
      </c>
      <c r="B68" s="21">
        <v>0.75</v>
      </c>
      <c r="C68" s="21">
        <v>0.31</v>
      </c>
      <c r="D68" s="18">
        <f t="shared" si="4"/>
        <v>0.44</v>
      </c>
    </row>
    <row r="69" spans="1:4" x14ac:dyDescent="0.25">
      <c r="A69" s="8" t="s">
        <v>103</v>
      </c>
      <c r="B69" s="21">
        <v>0.76</v>
      </c>
      <c r="C69" s="21">
        <v>0.32</v>
      </c>
      <c r="D69" s="18">
        <f t="shared" si="4"/>
        <v>0.44</v>
      </c>
    </row>
    <row r="70" spans="1:4" x14ac:dyDescent="0.25">
      <c r="A70" s="8" t="s">
        <v>92</v>
      </c>
      <c r="B70" s="18">
        <v>0.81</v>
      </c>
      <c r="C70" s="18">
        <v>0.27</v>
      </c>
      <c r="D70" s="18">
        <f t="shared" si="4"/>
        <v>0.54</v>
      </c>
    </row>
    <row r="71" spans="1:4" x14ac:dyDescent="0.25">
      <c r="A71" s="8" t="s">
        <v>93</v>
      </c>
      <c r="B71" s="18">
        <v>0.71</v>
      </c>
      <c r="C71" s="18">
        <v>0.35</v>
      </c>
      <c r="D71" s="18">
        <f t="shared" si="4"/>
        <v>0.36</v>
      </c>
    </row>
    <row r="73" spans="1:4" ht="15.75" x14ac:dyDescent="0.25">
      <c r="A73" s="2" t="s">
        <v>64</v>
      </c>
    </row>
    <row r="74" spans="1:4" s="10" customFormat="1" ht="30" customHeight="1" x14ac:dyDescent="0.25">
      <c r="A74" s="9"/>
      <c r="B74" s="35" t="s">
        <v>33</v>
      </c>
      <c r="C74" s="35" t="s">
        <v>38</v>
      </c>
      <c r="D74" s="35" t="s">
        <v>106</v>
      </c>
    </row>
    <row r="75" spans="1:4" x14ac:dyDescent="0.25">
      <c r="A75" s="8" t="s">
        <v>105</v>
      </c>
      <c r="B75" s="21">
        <v>0.68</v>
      </c>
      <c r="C75" s="21">
        <v>7.0000000000000007E-2</v>
      </c>
      <c r="D75" s="18">
        <f>B75-C75</f>
        <v>0.6100000000000001</v>
      </c>
    </row>
    <row r="76" spans="1:4" x14ac:dyDescent="0.25">
      <c r="A76" s="8" t="s">
        <v>1</v>
      </c>
      <c r="B76" s="12">
        <v>0.56000000000000005</v>
      </c>
      <c r="C76" s="12">
        <v>7.0000000000000007E-2</v>
      </c>
      <c r="D76" s="18">
        <f t="shared" ref="D76:D85" si="5">B76-C76</f>
        <v>0.49000000000000005</v>
      </c>
    </row>
    <row r="77" spans="1:4" x14ac:dyDescent="0.25">
      <c r="A77" s="8" t="s">
        <v>2</v>
      </c>
      <c r="B77" s="12">
        <v>0.73</v>
      </c>
      <c r="C77" s="12">
        <v>0.08</v>
      </c>
      <c r="D77" s="18">
        <f t="shared" si="5"/>
        <v>0.65</v>
      </c>
    </row>
    <row r="78" spans="1:4" x14ac:dyDescent="0.25">
      <c r="A78" s="8" t="s">
        <v>89</v>
      </c>
      <c r="B78" s="12">
        <v>0.63</v>
      </c>
      <c r="C78" s="12">
        <v>0.11</v>
      </c>
      <c r="D78" s="18">
        <f t="shared" si="5"/>
        <v>0.52</v>
      </c>
    </row>
    <row r="79" spans="1:4" x14ac:dyDescent="0.25">
      <c r="A79" s="8" t="s">
        <v>6</v>
      </c>
      <c r="B79" s="12">
        <v>0.78</v>
      </c>
      <c r="C79" s="12">
        <v>0.03</v>
      </c>
      <c r="D79" s="18">
        <f t="shared" si="5"/>
        <v>0.75</v>
      </c>
    </row>
    <row r="80" spans="1:4" x14ac:dyDescent="0.25">
      <c r="A80" s="8" t="s">
        <v>8</v>
      </c>
      <c r="B80" s="12">
        <v>0.76</v>
      </c>
      <c r="C80" s="12">
        <v>0.08</v>
      </c>
      <c r="D80" s="18">
        <f t="shared" si="5"/>
        <v>0.68</v>
      </c>
    </row>
    <row r="81" spans="1:4" x14ac:dyDescent="0.25">
      <c r="A81" s="8" t="s">
        <v>9</v>
      </c>
      <c r="B81" s="12">
        <v>0.56999999999999995</v>
      </c>
      <c r="C81" s="12">
        <v>7.0000000000000007E-2</v>
      </c>
      <c r="D81" s="18">
        <f t="shared" si="5"/>
        <v>0.49999999999999994</v>
      </c>
    </row>
    <row r="82" spans="1:4" x14ac:dyDescent="0.25">
      <c r="A82" s="8" t="s">
        <v>102</v>
      </c>
      <c r="B82" s="21">
        <v>0.66</v>
      </c>
      <c r="C82" s="21">
        <v>0.11</v>
      </c>
      <c r="D82" s="18">
        <f t="shared" si="5"/>
        <v>0.55000000000000004</v>
      </c>
    </row>
    <row r="83" spans="1:4" x14ac:dyDescent="0.25">
      <c r="A83" s="8" t="s">
        <v>103</v>
      </c>
      <c r="B83" s="21">
        <v>0.7</v>
      </c>
      <c r="C83" s="21">
        <v>0.05</v>
      </c>
      <c r="D83" s="18">
        <f t="shared" si="5"/>
        <v>0.64999999999999991</v>
      </c>
    </row>
    <row r="84" spans="1:4" x14ac:dyDescent="0.25">
      <c r="A84" s="8" t="s">
        <v>92</v>
      </c>
      <c r="B84" s="18">
        <v>0.7</v>
      </c>
      <c r="C84" s="18">
        <v>0.1</v>
      </c>
      <c r="D84" s="18">
        <f t="shared" si="5"/>
        <v>0.6</v>
      </c>
    </row>
    <row r="85" spans="1:4" x14ac:dyDescent="0.25">
      <c r="A85" s="8" t="s">
        <v>93</v>
      </c>
      <c r="B85" s="18">
        <v>0.67</v>
      </c>
      <c r="C85" s="18">
        <v>0.05</v>
      </c>
      <c r="D85" s="18">
        <f t="shared" si="5"/>
        <v>0.62</v>
      </c>
    </row>
    <row r="87" spans="1:4" ht="15.75" x14ac:dyDescent="0.25">
      <c r="A87" s="2" t="s">
        <v>65</v>
      </c>
    </row>
    <row r="88" spans="1:4" s="10" customFormat="1" ht="30" customHeight="1" x14ac:dyDescent="0.25">
      <c r="A88" s="9"/>
      <c r="B88" s="35" t="s">
        <v>33</v>
      </c>
      <c r="C88" s="35" t="s">
        <v>38</v>
      </c>
      <c r="D88" s="35" t="s">
        <v>106</v>
      </c>
    </row>
    <row r="89" spans="1:4" x14ac:dyDescent="0.25">
      <c r="A89" s="8" t="s">
        <v>105</v>
      </c>
      <c r="B89" s="21">
        <v>0.64</v>
      </c>
      <c r="C89" s="21">
        <v>0.11</v>
      </c>
      <c r="D89" s="18">
        <f>B89-C89</f>
        <v>0.53</v>
      </c>
    </row>
    <row r="90" spans="1:4" x14ac:dyDescent="0.25">
      <c r="A90" s="8" t="s">
        <v>1</v>
      </c>
      <c r="B90" s="12">
        <v>0.57999999999999996</v>
      </c>
      <c r="C90" s="12">
        <v>0.19</v>
      </c>
      <c r="D90" s="18">
        <f t="shared" ref="D90:D99" si="6">B90-C90</f>
        <v>0.38999999999999996</v>
      </c>
    </row>
    <row r="91" spans="1:4" x14ac:dyDescent="0.25">
      <c r="A91" s="8" t="s">
        <v>2</v>
      </c>
      <c r="B91" s="12">
        <v>0.67</v>
      </c>
      <c r="C91" s="12">
        <v>0.09</v>
      </c>
      <c r="D91" s="18">
        <f t="shared" si="6"/>
        <v>0.58000000000000007</v>
      </c>
    </row>
    <row r="92" spans="1:4" x14ac:dyDescent="0.25">
      <c r="A92" s="8" t="s">
        <v>89</v>
      </c>
      <c r="B92" s="12">
        <v>0.62</v>
      </c>
      <c r="C92" s="12">
        <v>0.11</v>
      </c>
      <c r="D92" s="18">
        <f t="shared" si="6"/>
        <v>0.51</v>
      </c>
    </row>
    <row r="93" spans="1:4" x14ac:dyDescent="0.25">
      <c r="A93" s="8" t="s">
        <v>6</v>
      </c>
      <c r="B93" s="12">
        <v>0.68</v>
      </c>
      <c r="C93" s="12">
        <v>0.16</v>
      </c>
      <c r="D93" s="18">
        <f t="shared" si="6"/>
        <v>0.52</v>
      </c>
    </row>
    <row r="94" spans="1:4" x14ac:dyDescent="0.25">
      <c r="A94" s="8" t="s">
        <v>8</v>
      </c>
      <c r="B94" s="12">
        <v>0.7</v>
      </c>
      <c r="C94" s="12">
        <v>0.13</v>
      </c>
      <c r="D94" s="18">
        <f t="shared" si="6"/>
        <v>0.56999999999999995</v>
      </c>
    </row>
    <row r="95" spans="1:4" x14ac:dyDescent="0.25">
      <c r="A95" s="8" t="s">
        <v>9</v>
      </c>
      <c r="B95" s="12">
        <v>0.56999999999999995</v>
      </c>
      <c r="C95" s="12">
        <v>0.1</v>
      </c>
      <c r="D95" s="18">
        <f t="shared" si="6"/>
        <v>0.47</v>
      </c>
    </row>
    <row r="96" spans="1:4" x14ac:dyDescent="0.25">
      <c r="A96" s="8" t="s">
        <v>102</v>
      </c>
      <c r="B96" s="21">
        <v>0.66</v>
      </c>
      <c r="C96" s="21">
        <v>0.11</v>
      </c>
      <c r="D96" s="18">
        <f t="shared" si="6"/>
        <v>0.55000000000000004</v>
      </c>
    </row>
    <row r="97" spans="1:4" x14ac:dyDescent="0.25">
      <c r="A97" s="8" t="s">
        <v>103</v>
      </c>
      <c r="B97" s="21">
        <v>0.63</v>
      </c>
      <c r="C97" s="21">
        <v>0.12</v>
      </c>
      <c r="D97" s="18">
        <f t="shared" si="6"/>
        <v>0.51</v>
      </c>
    </row>
    <row r="98" spans="1:4" x14ac:dyDescent="0.25">
      <c r="A98" s="8" t="s">
        <v>92</v>
      </c>
      <c r="B98" s="18">
        <v>0.76</v>
      </c>
      <c r="C98" s="18">
        <v>7.0000000000000007E-2</v>
      </c>
      <c r="D98" s="18">
        <f t="shared" si="6"/>
        <v>0.69</v>
      </c>
    </row>
    <row r="99" spans="1:4" x14ac:dyDescent="0.25">
      <c r="A99" s="8" t="s">
        <v>93</v>
      </c>
      <c r="B99" s="18">
        <v>0.56000000000000005</v>
      </c>
      <c r="C99" s="18">
        <v>0.15</v>
      </c>
      <c r="D99" s="18">
        <f t="shared" si="6"/>
        <v>0.41000000000000003</v>
      </c>
    </row>
    <row r="101" spans="1:4" ht="15.75" x14ac:dyDescent="0.25">
      <c r="A101" s="2" t="s">
        <v>66</v>
      </c>
    </row>
    <row r="102" spans="1:4" s="10" customFormat="1" ht="30" customHeight="1" x14ac:dyDescent="0.25">
      <c r="A102" s="9"/>
      <c r="B102" s="35" t="s">
        <v>33</v>
      </c>
      <c r="C102" s="35" t="s">
        <v>38</v>
      </c>
      <c r="D102" s="35" t="s">
        <v>106</v>
      </c>
    </row>
    <row r="103" spans="1:4" x14ac:dyDescent="0.25">
      <c r="A103" s="8" t="s">
        <v>105</v>
      </c>
      <c r="B103" s="21">
        <v>0.84</v>
      </c>
      <c r="C103" s="21">
        <v>0.14000000000000001</v>
      </c>
      <c r="D103" s="18">
        <f>B103-C103</f>
        <v>0.7</v>
      </c>
    </row>
    <row r="104" spans="1:4" x14ac:dyDescent="0.25">
      <c r="A104" s="8" t="s">
        <v>1</v>
      </c>
      <c r="B104" s="12">
        <v>0.79</v>
      </c>
      <c r="C104" s="12">
        <v>0.14000000000000001</v>
      </c>
      <c r="D104" s="18">
        <f t="shared" ref="D104:D113" si="7">B104-C104</f>
        <v>0.65</v>
      </c>
    </row>
    <row r="105" spans="1:4" x14ac:dyDescent="0.25">
      <c r="A105" s="8" t="s">
        <v>2</v>
      </c>
      <c r="B105" s="12">
        <v>0.86</v>
      </c>
      <c r="C105" s="12">
        <v>0.13</v>
      </c>
      <c r="D105" s="18">
        <f t="shared" si="7"/>
        <v>0.73</v>
      </c>
    </row>
    <row r="106" spans="1:4" x14ac:dyDescent="0.25">
      <c r="A106" s="8" t="s">
        <v>89</v>
      </c>
      <c r="B106" s="12">
        <v>0.84</v>
      </c>
      <c r="C106" s="12">
        <v>0.15</v>
      </c>
      <c r="D106" s="18">
        <f t="shared" si="7"/>
        <v>0.69</v>
      </c>
    </row>
    <row r="107" spans="1:4" x14ac:dyDescent="0.25">
      <c r="A107" s="8" t="s">
        <v>6</v>
      </c>
      <c r="B107" s="12">
        <v>0.85</v>
      </c>
      <c r="C107" s="12">
        <v>0.09</v>
      </c>
      <c r="D107" s="18">
        <f t="shared" si="7"/>
        <v>0.76</v>
      </c>
    </row>
    <row r="108" spans="1:4" x14ac:dyDescent="0.25">
      <c r="A108" s="8" t="s">
        <v>8</v>
      </c>
      <c r="B108" s="12">
        <v>0.89</v>
      </c>
      <c r="C108" s="12">
        <v>0.15</v>
      </c>
      <c r="D108" s="18">
        <f t="shared" si="7"/>
        <v>0.74</v>
      </c>
    </row>
    <row r="109" spans="1:4" x14ac:dyDescent="0.25">
      <c r="A109" s="8" t="s">
        <v>9</v>
      </c>
      <c r="B109" s="12">
        <v>0.77</v>
      </c>
      <c r="C109" s="12">
        <v>0.1</v>
      </c>
      <c r="D109" s="18">
        <f t="shared" si="7"/>
        <v>0.67</v>
      </c>
    </row>
    <row r="110" spans="1:4" x14ac:dyDescent="0.25">
      <c r="A110" s="8" t="s">
        <v>102</v>
      </c>
      <c r="B110" s="21">
        <v>0.85</v>
      </c>
      <c r="C110" s="21">
        <v>0.22</v>
      </c>
      <c r="D110" s="18">
        <f t="shared" si="7"/>
        <v>0.63</v>
      </c>
    </row>
    <row r="111" spans="1:4" x14ac:dyDescent="0.25">
      <c r="A111" s="8" t="s">
        <v>103</v>
      </c>
      <c r="B111" s="21">
        <v>0.84</v>
      </c>
      <c r="C111" s="21">
        <v>7.0000000000000007E-2</v>
      </c>
      <c r="D111" s="18">
        <f t="shared" si="7"/>
        <v>0.77</v>
      </c>
    </row>
    <row r="112" spans="1:4" x14ac:dyDescent="0.25">
      <c r="A112" s="8" t="s">
        <v>92</v>
      </c>
      <c r="B112" s="18">
        <v>0.92</v>
      </c>
      <c r="C112" s="18">
        <v>0.15</v>
      </c>
      <c r="D112" s="18">
        <f t="shared" si="7"/>
        <v>0.77</v>
      </c>
    </row>
    <row r="113" spans="1:4" x14ac:dyDescent="0.25">
      <c r="A113" s="8" t="s">
        <v>93</v>
      </c>
      <c r="B113" s="18">
        <v>0.78</v>
      </c>
      <c r="C113" s="18">
        <v>0.13</v>
      </c>
      <c r="D113" s="18">
        <f t="shared" si="7"/>
        <v>0.65</v>
      </c>
    </row>
    <row r="115" spans="1:4" ht="15.75" x14ac:dyDescent="0.25">
      <c r="A115" s="2" t="s">
        <v>67</v>
      </c>
    </row>
    <row r="116" spans="1:4" s="10" customFormat="1" ht="30" customHeight="1" x14ac:dyDescent="0.25">
      <c r="A116" s="9"/>
      <c r="B116" s="35" t="s">
        <v>33</v>
      </c>
      <c r="C116" s="35" t="s">
        <v>38</v>
      </c>
      <c r="D116" s="35" t="s">
        <v>106</v>
      </c>
    </row>
    <row r="117" spans="1:4" x14ac:dyDescent="0.25">
      <c r="A117" s="8" t="s">
        <v>105</v>
      </c>
      <c r="B117" s="21">
        <v>0.6</v>
      </c>
      <c r="C117" s="21">
        <v>0.14000000000000001</v>
      </c>
      <c r="D117" s="18">
        <f>B117-C117</f>
        <v>0.45999999999999996</v>
      </c>
    </row>
    <row r="118" spans="1:4" x14ac:dyDescent="0.25">
      <c r="A118" s="8" t="s">
        <v>1</v>
      </c>
      <c r="B118" s="12">
        <v>0.57999999999999996</v>
      </c>
      <c r="C118" s="12">
        <v>0.08</v>
      </c>
      <c r="D118" s="18">
        <f t="shared" ref="D118:D127" si="8">B118-C118</f>
        <v>0.49999999999999994</v>
      </c>
    </row>
    <row r="119" spans="1:4" x14ac:dyDescent="0.25">
      <c r="A119" s="8" t="s">
        <v>2</v>
      </c>
      <c r="B119" s="12">
        <v>0.61</v>
      </c>
      <c r="C119" s="12">
        <v>0.16</v>
      </c>
      <c r="D119" s="18">
        <f t="shared" si="8"/>
        <v>0.44999999999999996</v>
      </c>
    </row>
    <row r="120" spans="1:4" x14ac:dyDescent="0.25">
      <c r="A120" s="8" t="s">
        <v>89</v>
      </c>
      <c r="B120" s="12">
        <v>0.6</v>
      </c>
      <c r="C120" s="12">
        <v>0.13</v>
      </c>
      <c r="D120" s="18">
        <f t="shared" si="8"/>
        <v>0.47</v>
      </c>
    </row>
    <row r="121" spans="1:4" x14ac:dyDescent="0.25">
      <c r="A121" s="8" t="s">
        <v>6</v>
      </c>
      <c r="B121" s="12">
        <v>0.56000000000000005</v>
      </c>
      <c r="C121" s="12">
        <v>0.19</v>
      </c>
      <c r="D121" s="18">
        <f t="shared" si="8"/>
        <v>0.37000000000000005</v>
      </c>
    </row>
    <row r="122" spans="1:4" x14ac:dyDescent="0.25">
      <c r="A122" s="8" t="s">
        <v>8</v>
      </c>
      <c r="B122" s="12">
        <v>0.63</v>
      </c>
      <c r="C122" s="12">
        <v>0.14000000000000001</v>
      </c>
      <c r="D122" s="18">
        <f t="shared" si="8"/>
        <v>0.49</v>
      </c>
    </row>
    <row r="123" spans="1:4" x14ac:dyDescent="0.25">
      <c r="A123" s="8" t="s">
        <v>9</v>
      </c>
      <c r="B123" s="12">
        <v>0.56000000000000005</v>
      </c>
      <c r="C123" s="12">
        <v>0.13</v>
      </c>
      <c r="D123" s="18">
        <f t="shared" si="8"/>
        <v>0.43000000000000005</v>
      </c>
    </row>
    <row r="124" spans="1:4" x14ac:dyDescent="0.25">
      <c r="A124" s="8" t="s">
        <v>102</v>
      </c>
      <c r="B124" s="21">
        <v>0.54</v>
      </c>
      <c r="C124" s="21">
        <v>0.17</v>
      </c>
      <c r="D124" s="18">
        <f t="shared" si="8"/>
        <v>0.37</v>
      </c>
    </row>
    <row r="125" spans="1:4" x14ac:dyDescent="0.25">
      <c r="A125" s="8" t="s">
        <v>103</v>
      </c>
      <c r="B125" s="21">
        <v>0.66</v>
      </c>
      <c r="C125" s="21">
        <v>0.11</v>
      </c>
      <c r="D125" s="18">
        <f t="shared" si="8"/>
        <v>0.55000000000000004</v>
      </c>
    </row>
    <row r="126" spans="1:4" x14ac:dyDescent="0.25">
      <c r="A126" s="8" t="s">
        <v>92</v>
      </c>
      <c r="B126" s="18">
        <v>0.66</v>
      </c>
      <c r="C126" s="18">
        <v>0.11</v>
      </c>
      <c r="D126" s="18">
        <f t="shared" si="8"/>
        <v>0.55000000000000004</v>
      </c>
    </row>
    <row r="127" spans="1:4" x14ac:dyDescent="0.25">
      <c r="A127" s="8" t="s">
        <v>93</v>
      </c>
      <c r="B127" s="18">
        <v>0.56000000000000005</v>
      </c>
      <c r="C127" s="18">
        <v>0.16</v>
      </c>
      <c r="D127" s="18">
        <f t="shared" si="8"/>
        <v>0.4</v>
      </c>
    </row>
    <row r="129" spans="1:4" ht="15.75" x14ac:dyDescent="0.25">
      <c r="A129" s="2" t="s">
        <v>68</v>
      </c>
    </row>
    <row r="130" spans="1:4" s="10" customFormat="1" ht="30" customHeight="1" x14ac:dyDescent="0.25">
      <c r="A130" s="9"/>
      <c r="B130" s="35" t="s">
        <v>33</v>
      </c>
      <c r="C130" s="35" t="s">
        <v>38</v>
      </c>
      <c r="D130" s="35" t="s">
        <v>106</v>
      </c>
    </row>
    <row r="131" spans="1:4" x14ac:dyDescent="0.25">
      <c r="A131" s="8" t="s">
        <v>105</v>
      </c>
      <c r="B131" s="21">
        <v>0.77</v>
      </c>
      <c r="C131" s="21">
        <v>0.09</v>
      </c>
      <c r="D131" s="18">
        <f>B131-C131</f>
        <v>0.68</v>
      </c>
    </row>
    <row r="132" spans="1:4" x14ac:dyDescent="0.25">
      <c r="A132" s="8" t="s">
        <v>1</v>
      </c>
      <c r="B132" s="12">
        <v>0.84</v>
      </c>
      <c r="C132" s="12">
        <v>0.16</v>
      </c>
      <c r="D132" s="18">
        <f t="shared" ref="D132:D141" si="9">B132-C132</f>
        <v>0.67999999999999994</v>
      </c>
    </row>
    <row r="133" spans="1:4" x14ac:dyDescent="0.25">
      <c r="A133" s="8" t="s">
        <v>2</v>
      </c>
      <c r="B133" s="12">
        <v>0.75</v>
      </c>
      <c r="C133" s="12">
        <v>7.0000000000000007E-2</v>
      </c>
      <c r="D133" s="18">
        <f t="shared" si="9"/>
        <v>0.67999999999999994</v>
      </c>
    </row>
    <row r="134" spans="1:4" x14ac:dyDescent="0.25">
      <c r="A134" s="8" t="s">
        <v>89</v>
      </c>
      <c r="B134" s="12">
        <v>0.82</v>
      </c>
      <c r="C134" s="12">
        <v>0.12</v>
      </c>
      <c r="D134" s="18">
        <f t="shared" si="9"/>
        <v>0.7</v>
      </c>
    </row>
    <row r="135" spans="1:4" x14ac:dyDescent="0.25">
      <c r="A135" s="8" t="s">
        <v>6</v>
      </c>
      <c r="B135" s="12">
        <v>0.72</v>
      </c>
      <c r="C135" s="12">
        <v>0.03</v>
      </c>
      <c r="D135" s="18">
        <f t="shared" si="9"/>
        <v>0.69</v>
      </c>
    </row>
    <row r="136" spans="1:4" x14ac:dyDescent="0.25">
      <c r="A136" s="8" t="s">
        <v>8</v>
      </c>
      <c r="B136" s="12">
        <v>0.83</v>
      </c>
      <c r="C136" s="12">
        <v>0.14000000000000001</v>
      </c>
      <c r="D136" s="18">
        <f t="shared" si="9"/>
        <v>0.69</v>
      </c>
    </row>
    <row r="137" spans="1:4" x14ac:dyDescent="0.25">
      <c r="A137" s="8" t="s">
        <v>9</v>
      </c>
      <c r="B137" s="12">
        <v>0.69</v>
      </c>
      <c r="C137" s="12">
        <v>0.03</v>
      </c>
      <c r="D137" s="18">
        <f t="shared" si="9"/>
        <v>0.65999999999999992</v>
      </c>
    </row>
    <row r="138" spans="1:4" x14ac:dyDescent="0.25">
      <c r="A138" s="8" t="s">
        <v>102</v>
      </c>
      <c r="B138" s="21">
        <v>0.67</v>
      </c>
      <c r="C138" s="21">
        <v>0.14000000000000001</v>
      </c>
      <c r="D138" s="18">
        <f t="shared" si="9"/>
        <v>0.53</v>
      </c>
    </row>
    <row r="139" spans="1:4" x14ac:dyDescent="0.25">
      <c r="A139" s="8" t="s">
        <v>103</v>
      </c>
      <c r="B139" s="21">
        <v>0.85</v>
      </c>
      <c r="C139" s="21">
        <v>0.06</v>
      </c>
      <c r="D139" s="18">
        <f t="shared" si="9"/>
        <v>0.79</v>
      </c>
    </row>
    <row r="140" spans="1:4" x14ac:dyDescent="0.25">
      <c r="A140" s="8" t="s">
        <v>92</v>
      </c>
      <c r="B140" s="18">
        <v>0.75</v>
      </c>
      <c r="C140" s="18">
        <v>0.13</v>
      </c>
      <c r="D140" s="18">
        <f t="shared" si="9"/>
        <v>0.62</v>
      </c>
    </row>
    <row r="141" spans="1:4" x14ac:dyDescent="0.25">
      <c r="A141" s="8" t="s">
        <v>93</v>
      </c>
      <c r="B141" s="18">
        <v>0.78</v>
      </c>
      <c r="C141" s="18">
        <v>7.0000000000000007E-2</v>
      </c>
      <c r="D141" s="18">
        <f t="shared" si="9"/>
        <v>0.71</v>
      </c>
    </row>
    <row r="143" spans="1:4" ht="15.75" x14ac:dyDescent="0.25">
      <c r="A143" s="2" t="s">
        <v>69</v>
      </c>
    </row>
    <row r="144" spans="1:4" s="10" customFormat="1" ht="30" customHeight="1" x14ac:dyDescent="0.25">
      <c r="A144" s="9"/>
      <c r="B144" s="35" t="s">
        <v>33</v>
      </c>
      <c r="C144" s="35" t="s">
        <v>38</v>
      </c>
      <c r="D144" s="35" t="s">
        <v>106</v>
      </c>
    </row>
    <row r="145" spans="1:4" x14ac:dyDescent="0.25">
      <c r="A145" s="8" t="s">
        <v>105</v>
      </c>
      <c r="B145" s="21">
        <v>0.72</v>
      </c>
      <c r="C145" s="21">
        <v>7.0000000000000007E-2</v>
      </c>
      <c r="D145" s="18">
        <f>B145-C145</f>
        <v>0.64999999999999991</v>
      </c>
    </row>
    <row r="146" spans="1:4" x14ac:dyDescent="0.25">
      <c r="A146" s="8" t="s">
        <v>1</v>
      </c>
      <c r="B146" s="12">
        <v>0.7</v>
      </c>
      <c r="C146" s="12">
        <v>0.1</v>
      </c>
      <c r="D146" s="18">
        <f t="shared" ref="D146:D155" si="10">B146-C146</f>
        <v>0.6</v>
      </c>
    </row>
    <row r="147" spans="1:4" x14ac:dyDescent="0.25">
      <c r="A147" s="8" t="s">
        <v>2</v>
      </c>
      <c r="B147" s="12">
        <v>0.74</v>
      </c>
      <c r="C147" s="12">
        <v>0.05</v>
      </c>
      <c r="D147" s="18">
        <f t="shared" si="10"/>
        <v>0.69</v>
      </c>
    </row>
    <row r="148" spans="1:4" x14ac:dyDescent="0.25">
      <c r="A148" s="8" t="s">
        <v>89</v>
      </c>
      <c r="B148" s="12">
        <v>0.74</v>
      </c>
      <c r="C148" s="12">
        <v>0.06</v>
      </c>
      <c r="D148" s="18">
        <f t="shared" si="10"/>
        <v>0.67999999999999994</v>
      </c>
    </row>
    <row r="149" spans="1:4" x14ac:dyDescent="0.25">
      <c r="A149" s="8" t="s">
        <v>6</v>
      </c>
      <c r="B149" s="12">
        <v>0.68</v>
      </c>
      <c r="C149" s="12">
        <v>0.06</v>
      </c>
      <c r="D149" s="18">
        <f t="shared" si="10"/>
        <v>0.62000000000000011</v>
      </c>
    </row>
    <row r="150" spans="1:4" x14ac:dyDescent="0.25">
      <c r="A150" s="8" t="s">
        <v>8</v>
      </c>
      <c r="B150" s="12">
        <v>0.79</v>
      </c>
      <c r="C150" s="12">
        <v>0.08</v>
      </c>
      <c r="D150" s="18">
        <f t="shared" si="10"/>
        <v>0.71000000000000008</v>
      </c>
    </row>
    <row r="151" spans="1:4" x14ac:dyDescent="0.25">
      <c r="A151" s="8" t="s">
        <v>9</v>
      </c>
      <c r="B151" s="12">
        <v>0.64</v>
      </c>
      <c r="C151" s="12">
        <v>0.05</v>
      </c>
      <c r="D151" s="18">
        <f t="shared" si="10"/>
        <v>0.59</v>
      </c>
    </row>
    <row r="152" spans="1:4" x14ac:dyDescent="0.25">
      <c r="A152" s="8" t="s">
        <v>102</v>
      </c>
      <c r="B152" s="21">
        <v>0.67</v>
      </c>
      <c r="C152" s="21">
        <v>0.09</v>
      </c>
      <c r="D152" s="18">
        <f t="shared" si="10"/>
        <v>0.58000000000000007</v>
      </c>
    </row>
    <row r="153" spans="1:4" x14ac:dyDescent="0.25">
      <c r="A153" s="8" t="s">
        <v>103</v>
      </c>
      <c r="B153" s="21">
        <v>0.76</v>
      </c>
      <c r="C153" s="21">
        <v>0.05</v>
      </c>
      <c r="D153" s="18">
        <f t="shared" si="10"/>
        <v>0.71</v>
      </c>
    </row>
    <row r="154" spans="1:4" x14ac:dyDescent="0.25">
      <c r="A154" s="8" t="s">
        <v>92</v>
      </c>
      <c r="B154" s="18">
        <v>0.79</v>
      </c>
      <c r="C154" s="18">
        <v>7.0000000000000007E-2</v>
      </c>
      <c r="D154" s="18">
        <f t="shared" si="10"/>
        <v>0.72</v>
      </c>
    </row>
    <row r="155" spans="1:4" x14ac:dyDescent="0.25">
      <c r="A155" s="8" t="s">
        <v>93</v>
      </c>
      <c r="B155" s="18">
        <v>0.67</v>
      </c>
      <c r="C155" s="18">
        <v>0.06</v>
      </c>
      <c r="D155" s="18">
        <f t="shared" si="10"/>
        <v>0.6100000000000001</v>
      </c>
    </row>
    <row r="157" spans="1:4" ht="15.75" x14ac:dyDescent="0.25">
      <c r="A157" s="2" t="s">
        <v>70</v>
      </c>
    </row>
    <row r="158" spans="1:4" s="10" customFormat="1" ht="30" customHeight="1" x14ac:dyDescent="0.25">
      <c r="A158" s="9"/>
      <c r="B158" s="35" t="s">
        <v>33</v>
      </c>
      <c r="C158" s="35" t="s">
        <v>38</v>
      </c>
      <c r="D158" s="35" t="s">
        <v>106</v>
      </c>
    </row>
    <row r="159" spans="1:4" x14ac:dyDescent="0.25">
      <c r="A159" s="8" t="s">
        <v>105</v>
      </c>
      <c r="B159" s="21">
        <v>0.77</v>
      </c>
      <c r="C159" s="21">
        <v>0.13</v>
      </c>
      <c r="D159" s="18">
        <f>B159-C159</f>
        <v>0.64</v>
      </c>
    </row>
    <row r="160" spans="1:4" x14ac:dyDescent="0.25">
      <c r="A160" s="8" t="s">
        <v>1</v>
      </c>
      <c r="B160" s="12">
        <v>0.87</v>
      </c>
      <c r="C160" s="12">
        <v>0.09</v>
      </c>
      <c r="D160" s="18">
        <f t="shared" ref="D160:D169" si="11">B160-C160</f>
        <v>0.78</v>
      </c>
    </row>
    <row r="161" spans="1:4" x14ac:dyDescent="0.25">
      <c r="A161" s="8" t="s">
        <v>2</v>
      </c>
      <c r="B161" s="12">
        <v>0.73</v>
      </c>
      <c r="C161" s="12">
        <v>0.13</v>
      </c>
      <c r="D161" s="18">
        <f t="shared" si="11"/>
        <v>0.6</v>
      </c>
    </row>
    <row r="162" spans="1:4" x14ac:dyDescent="0.25">
      <c r="A162" s="8" t="s">
        <v>89</v>
      </c>
      <c r="B162" s="12">
        <v>0.78</v>
      </c>
      <c r="C162" s="12">
        <v>0.09</v>
      </c>
      <c r="D162" s="18">
        <f t="shared" si="11"/>
        <v>0.69000000000000006</v>
      </c>
    </row>
    <row r="163" spans="1:4" x14ac:dyDescent="0.25">
      <c r="A163" s="8" t="s">
        <v>6</v>
      </c>
      <c r="B163" s="12">
        <v>0.72</v>
      </c>
      <c r="C163" s="12">
        <v>0.17</v>
      </c>
      <c r="D163" s="18">
        <f t="shared" si="11"/>
        <v>0.54999999999999993</v>
      </c>
    </row>
    <row r="164" spans="1:4" x14ac:dyDescent="0.25">
      <c r="A164" s="8" t="s">
        <v>8</v>
      </c>
      <c r="B164" s="12">
        <v>0.83</v>
      </c>
      <c r="C164" s="12">
        <v>0.11</v>
      </c>
      <c r="D164" s="18">
        <f t="shared" si="11"/>
        <v>0.72</v>
      </c>
    </row>
    <row r="165" spans="1:4" x14ac:dyDescent="0.25">
      <c r="A165" s="8" t="s">
        <v>9</v>
      </c>
      <c r="B165" s="12">
        <v>0.67</v>
      </c>
      <c r="C165" s="12">
        <v>0.13</v>
      </c>
      <c r="D165" s="18">
        <f t="shared" si="11"/>
        <v>0.54</v>
      </c>
    </row>
    <row r="166" spans="1:4" x14ac:dyDescent="0.25">
      <c r="A166" s="8" t="s">
        <v>102</v>
      </c>
      <c r="B166" s="21">
        <v>0.7</v>
      </c>
      <c r="C166" s="21">
        <v>0.19</v>
      </c>
      <c r="D166" s="18">
        <f t="shared" si="11"/>
        <v>0.51</v>
      </c>
    </row>
    <row r="167" spans="1:4" x14ac:dyDescent="0.25">
      <c r="A167" s="8" t="s">
        <v>103</v>
      </c>
      <c r="B167" s="21">
        <v>0.82</v>
      </c>
      <c r="C167" s="21">
        <v>0.06</v>
      </c>
      <c r="D167" s="18">
        <f t="shared" si="11"/>
        <v>0.76</v>
      </c>
    </row>
    <row r="168" spans="1:4" x14ac:dyDescent="0.25">
      <c r="A168" s="8" t="s">
        <v>92</v>
      </c>
      <c r="B168" s="18">
        <v>0.73</v>
      </c>
      <c r="C168" s="18">
        <v>0.13</v>
      </c>
      <c r="D168" s="18">
        <f t="shared" si="11"/>
        <v>0.6</v>
      </c>
    </row>
    <row r="169" spans="1:4" x14ac:dyDescent="0.25">
      <c r="A169" s="8" t="s">
        <v>93</v>
      </c>
      <c r="B169" s="18">
        <v>0.8</v>
      </c>
      <c r="C169" s="18">
        <v>0.11</v>
      </c>
      <c r="D169" s="18">
        <f t="shared" si="11"/>
        <v>0.69000000000000006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127"/>
  <sheetViews>
    <sheetView zoomScaleNormal="100" workbookViewId="0"/>
  </sheetViews>
  <sheetFormatPr defaultRowHeight="15" x14ac:dyDescent="0.25"/>
  <cols>
    <col min="1" max="1" width="36.7109375" customWidth="1"/>
    <col min="2" max="17" width="8.28515625" style="11" customWidth="1"/>
    <col min="19" max="19" width="8.7109375" style="17"/>
    <col min="20" max="20" width="8.7109375" style="11"/>
  </cols>
  <sheetData>
    <row r="1" spans="1:20" ht="18" x14ac:dyDescent="0.25">
      <c r="A1" s="1" t="s">
        <v>0</v>
      </c>
    </row>
    <row r="2" spans="1:20" ht="15.75" x14ac:dyDescent="0.25">
      <c r="A2" s="2" t="s">
        <v>72</v>
      </c>
    </row>
    <row r="3" spans="1:20" ht="15.75" x14ac:dyDescent="0.25">
      <c r="A3" s="2" t="s">
        <v>73</v>
      </c>
    </row>
    <row r="4" spans="1:20" s="10" customFormat="1" ht="42" customHeight="1" x14ac:dyDescent="0.25">
      <c r="A4" s="9"/>
      <c r="B4" s="23" t="s">
        <v>74</v>
      </c>
      <c r="C4" s="24"/>
      <c r="D4" s="23" t="s">
        <v>75</v>
      </c>
      <c r="E4" s="24"/>
      <c r="F4" s="23" t="s">
        <v>76</v>
      </c>
      <c r="G4" s="24"/>
      <c r="H4" s="23" t="s">
        <v>77</v>
      </c>
      <c r="I4" s="24"/>
      <c r="J4" s="9"/>
      <c r="K4" s="23" t="s">
        <v>100</v>
      </c>
      <c r="L4" s="24"/>
      <c r="M4" s="23" t="s">
        <v>101</v>
      </c>
      <c r="N4" s="24"/>
      <c r="O4" s="9"/>
      <c r="P4" s="23" t="s">
        <v>3</v>
      </c>
      <c r="Q4" s="24"/>
      <c r="R4" s="9"/>
      <c r="S4" s="23" t="s">
        <v>104</v>
      </c>
      <c r="T4" s="23"/>
    </row>
    <row r="5" spans="1:20" x14ac:dyDescent="0.25">
      <c r="A5" s="8" t="s">
        <v>105</v>
      </c>
      <c r="B5" s="12">
        <v>7.0000000000000007E-2</v>
      </c>
      <c r="C5" s="13">
        <v>8</v>
      </c>
      <c r="D5" s="12">
        <v>0.13</v>
      </c>
      <c r="E5" s="13">
        <v>16</v>
      </c>
      <c r="F5" s="12">
        <v>0.43</v>
      </c>
      <c r="G5" s="13">
        <v>53</v>
      </c>
      <c r="H5" s="12">
        <v>0.37</v>
      </c>
      <c r="I5" s="13">
        <v>45</v>
      </c>
      <c r="J5" s="13"/>
      <c r="K5" s="12">
        <v>0.63</v>
      </c>
      <c r="L5" s="13">
        <v>77</v>
      </c>
      <c r="M5" s="12">
        <v>0.37</v>
      </c>
      <c r="N5" s="13">
        <v>45</v>
      </c>
      <c r="O5" s="13"/>
      <c r="P5" s="12">
        <v>1</v>
      </c>
      <c r="Q5" s="13">
        <v>122</v>
      </c>
      <c r="S5" s="17">
        <v>0.02</v>
      </c>
      <c r="T5" s="11">
        <v>2</v>
      </c>
    </row>
    <row r="6" spans="1:20" x14ac:dyDescent="0.25">
      <c r="A6" s="8" t="s">
        <v>1</v>
      </c>
      <c r="B6" s="12">
        <v>0.16</v>
      </c>
      <c r="C6" s="13">
        <v>5</v>
      </c>
      <c r="D6" s="12">
        <v>0.16</v>
      </c>
      <c r="E6" s="13">
        <v>5</v>
      </c>
      <c r="F6" s="12">
        <v>0.34</v>
      </c>
      <c r="G6" s="13">
        <v>11</v>
      </c>
      <c r="H6" s="12">
        <v>0.34</v>
      </c>
      <c r="I6" s="13">
        <v>11</v>
      </c>
      <c r="J6" s="13"/>
      <c r="K6" s="12">
        <v>0.66</v>
      </c>
      <c r="L6" s="13">
        <v>21</v>
      </c>
      <c r="M6" s="12">
        <v>0.34</v>
      </c>
      <c r="N6" s="13">
        <v>11</v>
      </c>
      <c r="O6" s="13"/>
      <c r="P6" s="12">
        <v>1</v>
      </c>
      <c r="Q6" s="13">
        <v>32</v>
      </c>
      <c r="S6" s="17">
        <v>3.0300000000000001E-2</v>
      </c>
      <c r="T6" s="11">
        <v>1</v>
      </c>
    </row>
    <row r="7" spans="1:20" x14ac:dyDescent="0.25">
      <c r="A7" s="8" t="s">
        <v>2</v>
      </c>
      <c r="B7" s="12">
        <v>0.03</v>
      </c>
      <c r="C7" s="13">
        <v>3</v>
      </c>
      <c r="D7" s="12">
        <v>0.12</v>
      </c>
      <c r="E7" s="13">
        <v>11</v>
      </c>
      <c r="F7" s="12">
        <v>0.46</v>
      </c>
      <c r="G7" s="13">
        <v>41</v>
      </c>
      <c r="H7" s="12">
        <v>0.38</v>
      </c>
      <c r="I7" s="13">
        <v>34</v>
      </c>
      <c r="J7" s="13"/>
      <c r="K7" s="12">
        <v>0.61</v>
      </c>
      <c r="L7" s="13">
        <v>55</v>
      </c>
      <c r="M7" s="12">
        <v>0.38</v>
      </c>
      <c r="N7" s="13">
        <v>34</v>
      </c>
      <c r="O7" s="13"/>
      <c r="P7" s="12">
        <v>0.99</v>
      </c>
      <c r="Q7" s="13">
        <v>89</v>
      </c>
      <c r="S7" s="17">
        <v>1.11E-2</v>
      </c>
      <c r="T7" s="11">
        <v>1</v>
      </c>
    </row>
    <row r="8" spans="1:20" x14ac:dyDescent="0.25">
      <c r="A8" s="8" t="s">
        <v>89</v>
      </c>
      <c r="B8" s="12">
        <v>0.1</v>
      </c>
      <c r="C8" s="13">
        <v>7</v>
      </c>
      <c r="D8" s="12">
        <v>0.17</v>
      </c>
      <c r="E8" s="13">
        <v>12</v>
      </c>
      <c r="F8" s="12">
        <v>0.46</v>
      </c>
      <c r="G8" s="13">
        <v>33</v>
      </c>
      <c r="H8" s="12">
        <v>0.28000000000000003</v>
      </c>
      <c r="I8" s="13">
        <v>20</v>
      </c>
      <c r="J8" s="13"/>
      <c r="K8" s="12">
        <v>0.73</v>
      </c>
      <c r="L8" s="13">
        <v>52</v>
      </c>
      <c r="M8" s="12">
        <v>0.28000000000000003</v>
      </c>
      <c r="N8" s="13">
        <v>20</v>
      </c>
      <c r="O8" s="13"/>
      <c r="P8" s="12">
        <v>1.01</v>
      </c>
      <c r="Q8" s="13">
        <v>72</v>
      </c>
      <c r="S8" s="17">
        <v>1.37E-2</v>
      </c>
      <c r="T8" s="11">
        <v>1</v>
      </c>
    </row>
    <row r="9" spans="1:20" x14ac:dyDescent="0.25">
      <c r="A9" s="8" t="s">
        <v>6</v>
      </c>
      <c r="B9" s="12">
        <v>0.03</v>
      </c>
      <c r="C9" s="13">
        <v>1</v>
      </c>
      <c r="D9" s="12">
        <v>0.08</v>
      </c>
      <c r="E9" s="13">
        <v>3</v>
      </c>
      <c r="F9" s="12">
        <v>0.36</v>
      </c>
      <c r="G9" s="13">
        <v>14</v>
      </c>
      <c r="H9" s="12">
        <v>0.54</v>
      </c>
      <c r="I9" s="13">
        <v>21</v>
      </c>
      <c r="J9" s="13"/>
      <c r="K9" s="12">
        <v>0.47</v>
      </c>
      <c r="L9" s="13">
        <v>18</v>
      </c>
      <c r="M9" s="12">
        <v>0.54</v>
      </c>
      <c r="N9" s="13">
        <v>21</v>
      </c>
      <c r="O9" s="13"/>
      <c r="P9" s="12">
        <v>1.01</v>
      </c>
      <c r="Q9" s="13">
        <v>39</v>
      </c>
      <c r="S9" s="17">
        <v>2.5000000000000001E-2</v>
      </c>
      <c r="T9" s="11">
        <v>1</v>
      </c>
    </row>
    <row r="10" spans="1:20" x14ac:dyDescent="0.25">
      <c r="A10" s="8" t="s">
        <v>8</v>
      </c>
      <c r="B10" s="12">
        <v>7.0000000000000007E-2</v>
      </c>
      <c r="C10" s="13">
        <v>5</v>
      </c>
      <c r="D10" s="12">
        <v>0.16</v>
      </c>
      <c r="E10" s="13">
        <v>11</v>
      </c>
      <c r="F10" s="12">
        <v>0.43</v>
      </c>
      <c r="G10" s="13">
        <v>30</v>
      </c>
      <c r="H10" s="12">
        <v>0.34</v>
      </c>
      <c r="I10" s="13">
        <v>24</v>
      </c>
      <c r="J10" s="13"/>
      <c r="K10" s="12">
        <v>0.66</v>
      </c>
      <c r="L10" s="13">
        <v>46</v>
      </c>
      <c r="M10" s="12">
        <v>0.34</v>
      </c>
      <c r="N10" s="13">
        <v>24</v>
      </c>
      <c r="O10" s="13"/>
      <c r="P10" s="12">
        <v>1</v>
      </c>
      <c r="Q10" s="13">
        <v>70</v>
      </c>
      <c r="S10" s="17">
        <v>0</v>
      </c>
      <c r="T10" s="11">
        <v>0</v>
      </c>
    </row>
    <row r="11" spans="1:20" x14ac:dyDescent="0.25">
      <c r="A11" s="8" t="s">
        <v>9</v>
      </c>
      <c r="B11" s="12">
        <v>0.06</v>
      </c>
      <c r="C11" s="13">
        <v>3</v>
      </c>
      <c r="D11" s="12">
        <v>0.1</v>
      </c>
      <c r="E11" s="13">
        <v>5</v>
      </c>
      <c r="F11" s="12">
        <v>0.43</v>
      </c>
      <c r="G11" s="13">
        <v>22</v>
      </c>
      <c r="H11" s="12">
        <v>0.41</v>
      </c>
      <c r="I11" s="13">
        <v>21</v>
      </c>
      <c r="J11" s="13"/>
      <c r="K11" s="12">
        <v>0.59</v>
      </c>
      <c r="L11" s="13">
        <v>30</v>
      </c>
      <c r="M11" s="12">
        <v>0.41</v>
      </c>
      <c r="N11" s="13">
        <v>21</v>
      </c>
      <c r="O11" s="13"/>
      <c r="P11" s="12">
        <v>1</v>
      </c>
      <c r="Q11" s="13">
        <v>51</v>
      </c>
      <c r="S11" s="17">
        <v>3.7699999999999997E-2</v>
      </c>
      <c r="T11" s="11">
        <v>2</v>
      </c>
    </row>
    <row r="12" spans="1:20" x14ac:dyDescent="0.25">
      <c r="A12" s="8" t="s">
        <v>102</v>
      </c>
      <c r="B12" s="21">
        <v>0.02</v>
      </c>
      <c r="C12" s="11">
        <v>1</v>
      </c>
      <c r="D12" s="21">
        <v>0.13</v>
      </c>
      <c r="E12" s="11">
        <v>7</v>
      </c>
      <c r="F12" s="21">
        <v>0.48</v>
      </c>
      <c r="G12" s="11">
        <v>26</v>
      </c>
      <c r="H12" s="21">
        <v>0.37</v>
      </c>
      <c r="I12" s="11">
        <v>20</v>
      </c>
      <c r="K12" s="18">
        <v>0.63</v>
      </c>
      <c r="L12" s="11">
        <v>34</v>
      </c>
      <c r="M12" s="18">
        <v>0.37</v>
      </c>
      <c r="N12" s="11">
        <v>20</v>
      </c>
      <c r="P12" s="18">
        <v>1</v>
      </c>
      <c r="Q12" s="11">
        <v>54</v>
      </c>
      <c r="S12" s="17">
        <v>0</v>
      </c>
      <c r="T12" s="11">
        <v>0</v>
      </c>
    </row>
    <row r="13" spans="1:20" x14ac:dyDescent="0.25">
      <c r="A13" s="8" t="s">
        <v>103</v>
      </c>
      <c r="B13" s="21">
        <v>0.1</v>
      </c>
      <c r="C13" s="11">
        <v>7</v>
      </c>
      <c r="D13" s="21">
        <v>0.13</v>
      </c>
      <c r="E13" s="11">
        <v>9</v>
      </c>
      <c r="F13" s="21">
        <v>0.4</v>
      </c>
      <c r="G13" s="11">
        <v>27</v>
      </c>
      <c r="H13" s="21">
        <v>0.37</v>
      </c>
      <c r="I13" s="11">
        <v>25</v>
      </c>
      <c r="K13" s="18">
        <v>0.63</v>
      </c>
      <c r="L13" s="11">
        <v>43</v>
      </c>
      <c r="M13" s="18">
        <v>0.37</v>
      </c>
      <c r="N13" s="11">
        <v>25</v>
      </c>
      <c r="P13" s="18">
        <v>1</v>
      </c>
      <c r="Q13" s="11">
        <v>68</v>
      </c>
      <c r="S13" s="17">
        <v>0.03</v>
      </c>
      <c r="T13" s="11">
        <v>2</v>
      </c>
    </row>
    <row r="14" spans="1:20" x14ac:dyDescent="0.25">
      <c r="A14" s="8" t="s">
        <v>92</v>
      </c>
      <c r="B14" s="21">
        <v>0.02</v>
      </c>
      <c r="C14" s="11">
        <v>1</v>
      </c>
      <c r="D14" s="21">
        <v>0.11</v>
      </c>
      <c r="E14" s="11">
        <v>6</v>
      </c>
      <c r="F14" s="21">
        <v>0.57999999999999996</v>
      </c>
      <c r="G14" s="11">
        <v>31</v>
      </c>
      <c r="H14" s="21">
        <v>0.28000000000000003</v>
      </c>
      <c r="I14" s="11">
        <v>15</v>
      </c>
      <c r="K14" s="18">
        <v>0.71</v>
      </c>
      <c r="L14" s="11">
        <v>38</v>
      </c>
      <c r="M14" s="18">
        <v>0.28000000000000003</v>
      </c>
      <c r="N14" s="11">
        <v>15</v>
      </c>
      <c r="P14" s="18">
        <v>0.99</v>
      </c>
      <c r="Q14" s="11">
        <v>53</v>
      </c>
      <c r="S14" s="17">
        <v>0</v>
      </c>
      <c r="T14" s="11">
        <v>0</v>
      </c>
    </row>
    <row r="15" spans="1:20" x14ac:dyDescent="0.25">
      <c r="A15" s="8" t="s">
        <v>93</v>
      </c>
      <c r="B15" s="21">
        <v>0.1</v>
      </c>
      <c r="C15" s="11">
        <v>7</v>
      </c>
      <c r="D15" s="21">
        <v>0.14000000000000001</v>
      </c>
      <c r="E15" s="11">
        <v>10</v>
      </c>
      <c r="F15" s="21">
        <v>0.32</v>
      </c>
      <c r="G15" s="11">
        <v>22</v>
      </c>
      <c r="H15" s="21">
        <v>0.43</v>
      </c>
      <c r="I15" s="11">
        <v>30</v>
      </c>
      <c r="K15" s="18">
        <v>0.56000000000000005</v>
      </c>
      <c r="L15" s="11">
        <v>39</v>
      </c>
      <c r="M15" s="18">
        <v>0.43</v>
      </c>
      <c r="N15" s="11">
        <v>30</v>
      </c>
      <c r="P15" s="18">
        <v>0.99</v>
      </c>
      <c r="Q15" s="11">
        <v>69</v>
      </c>
      <c r="S15" s="17">
        <v>0.03</v>
      </c>
      <c r="T15" s="11">
        <v>2</v>
      </c>
    </row>
    <row r="17" spans="1:20" ht="15.75" x14ac:dyDescent="0.25">
      <c r="A17" s="2" t="s">
        <v>78</v>
      </c>
    </row>
    <row r="18" spans="1:20" s="10" customFormat="1" ht="42" customHeight="1" x14ac:dyDescent="0.25">
      <c r="A18" s="9"/>
      <c r="B18" s="23" t="s">
        <v>74</v>
      </c>
      <c r="C18" s="24"/>
      <c r="D18" s="23" t="s">
        <v>75</v>
      </c>
      <c r="E18" s="24"/>
      <c r="F18" s="23" t="s">
        <v>76</v>
      </c>
      <c r="G18" s="24"/>
      <c r="H18" s="23" t="s">
        <v>77</v>
      </c>
      <c r="I18" s="24"/>
      <c r="J18" s="9"/>
      <c r="K18" s="23" t="s">
        <v>100</v>
      </c>
      <c r="L18" s="24"/>
      <c r="M18" s="23" t="s">
        <v>101</v>
      </c>
      <c r="N18" s="24"/>
      <c r="O18" s="9"/>
      <c r="P18" s="23" t="s">
        <v>3</v>
      </c>
      <c r="Q18" s="24"/>
      <c r="R18" s="9"/>
      <c r="S18" s="23" t="s">
        <v>104</v>
      </c>
      <c r="T18" s="23"/>
    </row>
    <row r="19" spans="1:20" x14ac:dyDescent="0.25">
      <c r="A19" s="8" t="s">
        <v>105</v>
      </c>
      <c r="B19" s="12">
        <v>0.11</v>
      </c>
      <c r="C19" s="13">
        <v>13</v>
      </c>
      <c r="D19" s="12">
        <v>0.23</v>
      </c>
      <c r="E19" s="13">
        <v>26</v>
      </c>
      <c r="F19" s="12">
        <v>0.4</v>
      </c>
      <c r="G19" s="13">
        <v>46</v>
      </c>
      <c r="H19" s="12">
        <v>0.26</v>
      </c>
      <c r="I19" s="13">
        <v>30</v>
      </c>
      <c r="J19" s="13"/>
      <c r="K19" s="12">
        <v>0.74</v>
      </c>
      <c r="L19" s="13">
        <v>85</v>
      </c>
      <c r="M19" s="12">
        <v>0.26</v>
      </c>
      <c r="N19" s="13">
        <v>30</v>
      </c>
      <c r="O19" s="13"/>
      <c r="P19" s="12">
        <v>1</v>
      </c>
      <c r="Q19" s="13">
        <v>115</v>
      </c>
      <c r="S19" s="21">
        <v>7.0000000000000007E-2</v>
      </c>
      <c r="T19" s="11">
        <v>9</v>
      </c>
    </row>
    <row r="20" spans="1:20" x14ac:dyDescent="0.25">
      <c r="A20" s="8" t="s">
        <v>1</v>
      </c>
      <c r="B20" s="12">
        <v>0.13</v>
      </c>
      <c r="C20" s="13">
        <v>4</v>
      </c>
      <c r="D20" s="12">
        <v>0.28000000000000003</v>
      </c>
      <c r="E20" s="13">
        <v>9</v>
      </c>
      <c r="F20" s="12">
        <v>0.44</v>
      </c>
      <c r="G20" s="13">
        <v>14</v>
      </c>
      <c r="H20" s="12">
        <v>0.15</v>
      </c>
      <c r="I20" s="13">
        <v>5</v>
      </c>
      <c r="J20" s="13"/>
      <c r="K20" s="12">
        <v>0.85</v>
      </c>
      <c r="L20" s="13">
        <v>27</v>
      </c>
      <c r="M20" s="12">
        <v>0.15</v>
      </c>
      <c r="N20" s="13">
        <v>5</v>
      </c>
      <c r="O20" s="13"/>
      <c r="P20" s="12">
        <v>1</v>
      </c>
      <c r="Q20" s="13">
        <v>32</v>
      </c>
      <c r="S20" s="21">
        <v>3.0300000000000001E-2</v>
      </c>
      <c r="T20" s="11">
        <v>1</v>
      </c>
    </row>
    <row r="21" spans="1:20" x14ac:dyDescent="0.25">
      <c r="A21" s="8" t="s">
        <v>2</v>
      </c>
      <c r="B21" s="12">
        <v>0.11</v>
      </c>
      <c r="C21" s="13">
        <v>9</v>
      </c>
      <c r="D21" s="12">
        <v>0.21</v>
      </c>
      <c r="E21" s="13">
        <v>17</v>
      </c>
      <c r="F21" s="12">
        <v>0.38</v>
      </c>
      <c r="G21" s="13">
        <v>31</v>
      </c>
      <c r="H21" s="12">
        <v>0.3</v>
      </c>
      <c r="I21" s="13">
        <v>25</v>
      </c>
      <c r="J21" s="13"/>
      <c r="K21" s="12">
        <v>0.7</v>
      </c>
      <c r="L21" s="13">
        <v>57</v>
      </c>
      <c r="M21" s="12">
        <v>0.3</v>
      </c>
      <c r="N21" s="13">
        <v>25</v>
      </c>
      <c r="O21" s="13"/>
      <c r="P21" s="12">
        <v>1</v>
      </c>
      <c r="Q21" s="13">
        <v>82</v>
      </c>
      <c r="S21" s="21">
        <v>8.8900000000000007E-2</v>
      </c>
      <c r="T21" s="11">
        <v>8</v>
      </c>
    </row>
    <row r="22" spans="1:20" x14ac:dyDescent="0.25">
      <c r="A22" s="8" t="s">
        <v>89</v>
      </c>
      <c r="B22" s="12">
        <v>0.14000000000000001</v>
      </c>
      <c r="C22" s="13">
        <v>10</v>
      </c>
      <c r="D22" s="12">
        <v>0.24</v>
      </c>
      <c r="E22" s="13">
        <v>17</v>
      </c>
      <c r="F22" s="12">
        <v>0.41</v>
      </c>
      <c r="G22" s="13">
        <v>29</v>
      </c>
      <c r="H22" s="12">
        <v>0.21</v>
      </c>
      <c r="I22" s="13">
        <v>15</v>
      </c>
      <c r="J22" s="13"/>
      <c r="K22" s="12">
        <v>0.79</v>
      </c>
      <c r="L22" s="13">
        <v>56</v>
      </c>
      <c r="M22" s="12">
        <v>0.21</v>
      </c>
      <c r="N22" s="13">
        <v>15</v>
      </c>
      <c r="O22" s="13"/>
      <c r="P22" s="12">
        <v>1</v>
      </c>
      <c r="Q22" s="13">
        <v>71</v>
      </c>
      <c r="S22" s="21">
        <v>2.7400000000000001E-2</v>
      </c>
      <c r="T22" s="11">
        <v>2</v>
      </c>
    </row>
    <row r="23" spans="1:20" x14ac:dyDescent="0.25">
      <c r="A23" s="8" t="s">
        <v>6</v>
      </c>
      <c r="B23" s="12">
        <v>0.08</v>
      </c>
      <c r="C23" s="13">
        <v>3</v>
      </c>
      <c r="D23" s="12">
        <v>0.21</v>
      </c>
      <c r="E23" s="13">
        <v>8</v>
      </c>
      <c r="F23" s="12">
        <v>0.36</v>
      </c>
      <c r="G23" s="13">
        <v>14</v>
      </c>
      <c r="H23" s="12">
        <v>0.36</v>
      </c>
      <c r="I23" s="13">
        <v>14</v>
      </c>
      <c r="J23" s="13"/>
      <c r="K23" s="12">
        <v>0.65</v>
      </c>
      <c r="L23" s="13">
        <v>25</v>
      </c>
      <c r="M23" s="12">
        <v>0.36</v>
      </c>
      <c r="N23" s="13">
        <v>14</v>
      </c>
      <c r="O23" s="13"/>
      <c r="P23" s="12">
        <v>1.01</v>
      </c>
      <c r="Q23" s="13">
        <v>39</v>
      </c>
      <c r="S23" s="21">
        <v>2.5000000000000001E-2</v>
      </c>
      <c r="T23" s="11">
        <v>1</v>
      </c>
    </row>
    <row r="24" spans="1:20" x14ac:dyDescent="0.25">
      <c r="A24" s="8" t="s">
        <v>8</v>
      </c>
      <c r="B24" s="12">
        <v>0.1</v>
      </c>
      <c r="C24" s="13">
        <v>7</v>
      </c>
      <c r="D24" s="12">
        <v>0.25</v>
      </c>
      <c r="E24" s="13">
        <v>17</v>
      </c>
      <c r="F24" s="12">
        <v>0.43</v>
      </c>
      <c r="G24" s="13">
        <v>29</v>
      </c>
      <c r="H24" s="12">
        <v>0.22</v>
      </c>
      <c r="I24" s="13">
        <v>15</v>
      </c>
      <c r="J24" s="13"/>
      <c r="K24" s="12">
        <v>0.78</v>
      </c>
      <c r="L24" s="13">
        <v>53</v>
      </c>
      <c r="M24" s="12">
        <v>0.22</v>
      </c>
      <c r="N24" s="13">
        <v>15</v>
      </c>
      <c r="O24" s="13"/>
      <c r="P24" s="12">
        <v>1</v>
      </c>
      <c r="Q24" s="13">
        <v>68</v>
      </c>
      <c r="S24" s="21">
        <v>2.86E-2</v>
      </c>
      <c r="T24" s="11">
        <v>2</v>
      </c>
    </row>
    <row r="25" spans="1:20" x14ac:dyDescent="0.25">
      <c r="A25" s="8" t="s">
        <v>9</v>
      </c>
      <c r="B25" s="12">
        <v>0.13</v>
      </c>
      <c r="C25" s="13">
        <v>6</v>
      </c>
      <c r="D25" s="12">
        <v>0.2</v>
      </c>
      <c r="E25" s="13">
        <v>9</v>
      </c>
      <c r="F25" s="12">
        <v>0.35</v>
      </c>
      <c r="G25" s="13">
        <v>16</v>
      </c>
      <c r="H25" s="12">
        <v>0.33</v>
      </c>
      <c r="I25" s="13">
        <v>15</v>
      </c>
      <c r="J25" s="13"/>
      <c r="K25" s="12">
        <v>0.68</v>
      </c>
      <c r="L25" s="13">
        <v>31</v>
      </c>
      <c r="M25" s="12">
        <v>0.33</v>
      </c>
      <c r="N25" s="13">
        <v>15</v>
      </c>
      <c r="O25" s="13"/>
      <c r="P25" s="12">
        <v>1.01</v>
      </c>
      <c r="Q25" s="13">
        <v>46</v>
      </c>
      <c r="S25" s="21">
        <v>0.1321</v>
      </c>
      <c r="T25" s="11">
        <v>7</v>
      </c>
    </row>
    <row r="26" spans="1:20" x14ac:dyDescent="0.25">
      <c r="A26" s="8" t="s">
        <v>102</v>
      </c>
      <c r="B26" s="21">
        <v>0.06</v>
      </c>
      <c r="C26" s="11">
        <v>3</v>
      </c>
      <c r="D26" s="21">
        <v>0.26</v>
      </c>
      <c r="E26" s="11">
        <v>14</v>
      </c>
      <c r="F26" s="21">
        <v>0.41</v>
      </c>
      <c r="G26" s="11">
        <v>22</v>
      </c>
      <c r="H26" s="21">
        <v>0.28000000000000003</v>
      </c>
      <c r="I26" s="11">
        <v>15</v>
      </c>
      <c r="K26" s="18">
        <v>0.73</v>
      </c>
      <c r="L26" s="11">
        <v>39</v>
      </c>
      <c r="M26" s="18">
        <v>0.28000000000000003</v>
      </c>
      <c r="N26" s="11">
        <v>15</v>
      </c>
      <c r="P26" s="18">
        <v>1.01</v>
      </c>
      <c r="Q26" s="11">
        <v>54</v>
      </c>
      <c r="S26" s="21">
        <v>0</v>
      </c>
      <c r="T26" s="11">
        <v>0</v>
      </c>
    </row>
    <row r="27" spans="1:20" x14ac:dyDescent="0.25">
      <c r="A27" s="8" t="s">
        <v>103</v>
      </c>
      <c r="B27" s="21">
        <v>0.16</v>
      </c>
      <c r="C27" s="11">
        <v>10</v>
      </c>
      <c r="D27" s="21">
        <v>0.2</v>
      </c>
      <c r="E27" s="11">
        <v>12</v>
      </c>
      <c r="F27" s="21">
        <v>0.39</v>
      </c>
      <c r="G27" s="11">
        <v>24</v>
      </c>
      <c r="H27" s="21">
        <v>0.25</v>
      </c>
      <c r="I27" s="11">
        <v>15</v>
      </c>
      <c r="K27" s="18">
        <v>0.75</v>
      </c>
      <c r="L27" s="11">
        <v>46</v>
      </c>
      <c r="M27" s="18">
        <v>0.25</v>
      </c>
      <c r="N27" s="11">
        <v>15</v>
      </c>
      <c r="P27" s="18">
        <v>1</v>
      </c>
      <c r="Q27" s="11">
        <v>61</v>
      </c>
      <c r="S27" s="21">
        <v>0.13</v>
      </c>
      <c r="T27" s="11">
        <v>9</v>
      </c>
    </row>
    <row r="28" spans="1:20" x14ac:dyDescent="0.25">
      <c r="A28" s="8" t="s">
        <v>92</v>
      </c>
      <c r="B28" s="21">
        <v>0.08</v>
      </c>
      <c r="C28" s="11">
        <v>4</v>
      </c>
      <c r="D28" s="21">
        <v>0.28000000000000003</v>
      </c>
      <c r="E28" s="11">
        <v>15</v>
      </c>
      <c r="F28" s="21">
        <v>0.38</v>
      </c>
      <c r="G28" s="11">
        <v>20</v>
      </c>
      <c r="H28" s="21">
        <v>0.26</v>
      </c>
      <c r="I28" s="11">
        <v>14</v>
      </c>
      <c r="K28" s="18">
        <v>0.74</v>
      </c>
      <c r="L28" s="11">
        <v>39</v>
      </c>
      <c r="M28" s="18">
        <v>0.26</v>
      </c>
      <c r="N28" s="11">
        <v>14</v>
      </c>
      <c r="P28" s="18">
        <v>1</v>
      </c>
      <c r="Q28" s="11">
        <v>53</v>
      </c>
      <c r="S28" s="21">
        <v>0</v>
      </c>
      <c r="T28" s="11">
        <v>0</v>
      </c>
    </row>
    <row r="29" spans="1:20" x14ac:dyDescent="0.25">
      <c r="A29" s="8" t="s">
        <v>93</v>
      </c>
      <c r="B29" s="21">
        <v>0.15</v>
      </c>
      <c r="C29" s="11">
        <v>9</v>
      </c>
      <c r="D29" s="21">
        <v>0.18</v>
      </c>
      <c r="E29" s="11">
        <v>11</v>
      </c>
      <c r="F29" s="21">
        <v>0.42</v>
      </c>
      <c r="G29" s="11">
        <v>26</v>
      </c>
      <c r="H29" s="21">
        <v>0.26</v>
      </c>
      <c r="I29" s="11">
        <v>16</v>
      </c>
      <c r="K29" s="18">
        <v>0.75</v>
      </c>
      <c r="L29" s="11">
        <v>46</v>
      </c>
      <c r="M29" s="18">
        <v>0.26</v>
      </c>
      <c r="N29" s="11">
        <v>16</v>
      </c>
      <c r="P29" s="18">
        <v>1.01</v>
      </c>
      <c r="Q29" s="11">
        <v>62</v>
      </c>
      <c r="S29" s="21">
        <v>0.13</v>
      </c>
      <c r="T29" s="11">
        <v>9</v>
      </c>
    </row>
    <row r="31" spans="1:20" ht="15.75" x14ac:dyDescent="0.25">
      <c r="A31" s="2" t="s">
        <v>79</v>
      </c>
    </row>
    <row r="32" spans="1:20" s="10" customFormat="1" ht="42" customHeight="1" x14ac:dyDescent="0.25">
      <c r="A32" s="9"/>
      <c r="B32" s="23" t="s">
        <v>74</v>
      </c>
      <c r="C32" s="24"/>
      <c r="D32" s="23" t="s">
        <v>75</v>
      </c>
      <c r="E32" s="24"/>
      <c r="F32" s="23" t="s">
        <v>76</v>
      </c>
      <c r="G32" s="24"/>
      <c r="H32" s="23" t="s">
        <v>77</v>
      </c>
      <c r="I32" s="24"/>
      <c r="J32" s="9"/>
      <c r="K32" s="23" t="s">
        <v>100</v>
      </c>
      <c r="L32" s="24"/>
      <c r="M32" s="23" t="s">
        <v>101</v>
      </c>
      <c r="N32" s="24"/>
      <c r="O32" s="9"/>
      <c r="P32" s="23" t="s">
        <v>3</v>
      </c>
      <c r="Q32" s="24"/>
      <c r="R32" s="9"/>
      <c r="S32" s="23" t="s">
        <v>104</v>
      </c>
      <c r="T32" s="23"/>
    </row>
    <row r="33" spans="1:20" x14ac:dyDescent="0.25">
      <c r="A33" s="8" t="s">
        <v>105</v>
      </c>
      <c r="B33" s="12">
        <v>7.0000000000000007E-2</v>
      </c>
      <c r="C33" s="13">
        <v>8</v>
      </c>
      <c r="D33" s="12">
        <v>0.12</v>
      </c>
      <c r="E33" s="13">
        <v>13</v>
      </c>
      <c r="F33" s="12">
        <v>0.21</v>
      </c>
      <c r="G33" s="13">
        <v>23</v>
      </c>
      <c r="H33" s="12">
        <v>0.61</v>
      </c>
      <c r="I33" s="13">
        <v>68</v>
      </c>
      <c r="J33" s="13"/>
      <c r="K33" s="12">
        <v>0.4</v>
      </c>
      <c r="L33" s="13">
        <v>44</v>
      </c>
      <c r="M33" s="12">
        <v>0.61</v>
      </c>
      <c r="N33" s="13">
        <v>68</v>
      </c>
      <c r="O33" s="13"/>
      <c r="P33" s="12">
        <v>1.01</v>
      </c>
      <c r="Q33" s="13">
        <v>112</v>
      </c>
      <c r="S33" s="21">
        <v>0.09</v>
      </c>
      <c r="T33" s="11">
        <v>11</v>
      </c>
    </row>
    <row r="34" spans="1:20" x14ac:dyDescent="0.25">
      <c r="A34" s="8" t="s">
        <v>1</v>
      </c>
      <c r="B34" s="12">
        <v>0.1</v>
      </c>
      <c r="C34" s="13">
        <v>3</v>
      </c>
      <c r="D34" s="12">
        <v>0.1</v>
      </c>
      <c r="E34" s="13">
        <v>3</v>
      </c>
      <c r="F34" s="12">
        <v>0.31</v>
      </c>
      <c r="G34" s="13">
        <v>9</v>
      </c>
      <c r="H34" s="12">
        <v>0.48</v>
      </c>
      <c r="I34" s="13">
        <v>14</v>
      </c>
      <c r="J34" s="13"/>
      <c r="K34" s="12">
        <v>0.51</v>
      </c>
      <c r="L34" s="13">
        <v>15</v>
      </c>
      <c r="M34" s="12">
        <v>0.48</v>
      </c>
      <c r="N34" s="13">
        <v>14</v>
      </c>
      <c r="O34" s="13"/>
      <c r="P34" s="12">
        <v>0.99</v>
      </c>
      <c r="Q34" s="13">
        <v>29</v>
      </c>
      <c r="S34" s="21">
        <v>9.3800000000000008E-2</v>
      </c>
      <c r="T34" s="11">
        <v>3</v>
      </c>
    </row>
    <row r="35" spans="1:20" x14ac:dyDescent="0.25">
      <c r="A35" s="8" t="s">
        <v>2</v>
      </c>
      <c r="B35" s="12">
        <v>0.06</v>
      </c>
      <c r="C35" s="13">
        <v>5</v>
      </c>
      <c r="D35" s="12">
        <v>0.12</v>
      </c>
      <c r="E35" s="13">
        <v>10</v>
      </c>
      <c r="F35" s="12">
        <v>0.17</v>
      </c>
      <c r="G35" s="13">
        <v>14</v>
      </c>
      <c r="H35" s="12">
        <v>0.65</v>
      </c>
      <c r="I35" s="13">
        <v>53</v>
      </c>
      <c r="J35" s="13"/>
      <c r="K35" s="12">
        <v>0.35</v>
      </c>
      <c r="L35" s="13">
        <v>29</v>
      </c>
      <c r="M35" s="12">
        <v>0.65</v>
      </c>
      <c r="N35" s="13">
        <v>53</v>
      </c>
      <c r="O35" s="13"/>
      <c r="P35" s="12">
        <v>1</v>
      </c>
      <c r="Q35" s="13">
        <v>82</v>
      </c>
      <c r="S35" s="21">
        <v>8.8900000000000007E-2</v>
      </c>
      <c r="T35" s="11">
        <v>8</v>
      </c>
    </row>
    <row r="36" spans="1:20" x14ac:dyDescent="0.25">
      <c r="A36" s="8" t="s">
        <v>89</v>
      </c>
      <c r="B36" s="12">
        <v>7.0000000000000007E-2</v>
      </c>
      <c r="C36" s="13">
        <v>5</v>
      </c>
      <c r="D36" s="12">
        <v>0.12</v>
      </c>
      <c r="E36" s="13">
        <v>8</v>
      </c>
      <c r="F36" s="12">
        <v>0.28000000000000003</v>
      </c>
      <c r="G36" s="13">
        <v>19</v>
      </c>
      <c r="H36" s="12">
        <v>0.54</v>
      </c>
      <c r="I36" s="13">
        <v>37</v>
      </c>
      <c r="J36" s="13"/>
      <c r="K36" s="12">
        <v>0.47</v>
      </c>
      <c r="L36" s="13">
        <v>32</v>
      </c>
      <c r="M36" s="12">
        <v>0.54</v>
      </c>
      <c r="N36" s="13">
        <v>37</v>
      </c>
      <c r="O36" s="13"/>
      <c r="P36" s="12">
        <v>1.01</v>
      </c>
      <c r="Q36" s="13">
        <v>69</v>
      </c>
      <c r="S36" s="21">
        <v>5.4800000000000001E-2</v>
      </c>
      <c r="T36" s="11">
        <v>4</v>
      </c>
    </row>
    <row r="37" spans="1:20" x14ac:dyDescent="0.25">
      <c r="A37" s="8" t="s">
        <v>6</v>
      </c>
      <c r="B37" s="12">
        <v>0.08</v>
      </c>
      <c r="C37" s="13">
        <v>3</v>
      </c>
      <c r="D37" s="12">
        <v>0.11</v>
      </c>
      <c r="E37" s="13">
        <v>4</v>
      </c>
      <c r="F37" s="12">
        <v>0.11</v>
      </c>
      <c r="G37" s="13">
        <v>4</v>
      </c>
      <c r="H37" s="12">
        <v>0.71</v>
      </c>
      <c r="I37" s="13">
        <v>27</v>
      </c>
      <c r="J37" s="13"/>
      <c r="K37" s="12">
        <v>0.3</v>
      </c>
      <c r="L37" s="13">
        <v>11</v>
      </c>
      <c r="M37" s="12">
        <v>0.71</v>
      </c>
      <c r="N37" s="13">
        <v>27</v>
      </c>
      <c r="O37" s="13"/>
      <c r="P37" s="12">
        <v>1.01</v>
      </c>
      <c r="Q37" s="13">
        <v>38</v>
      </c>
      <c r="S37" s="21">
        <v>2.5600000000000001E-2</v>
      </c>
      <c r="T37" s="11">
        <v>1</v>
      </c>
    </row>
    <row r="38" spans="1:20" x14ac:dyDescent="0.25">
      <c r="A38" s="8" t="s">
        <v>8</v>
      </c>
      <c r="B38" s="12">
        <v>0.09</v>
      </c>
      <c r="C38" s="13">
        <v>6</v>
      </c>
      <c r="D38" s="12">
        <v>0.1</v>
      </c>
      <c r="E38" s="13">
        <v>7</v>
      </c>
      <c r="F38" s="12">
        <v>0.22</v>
      </c>
      <c r="G38" s="13">
        <v>15</v>
      </c>
      <c r="H38" s="12">
        <v>0.59</v>
      </c>
      <c r="I38" s="13">
        <v>40</v>
      </c>
      <c r="J38" s="13"/>
      <c r="K38" s="12">
        <v>0.41</v>
      </c>
      <c r="L38" s="13">
        <v>28</v>
      </c>
      <c r="M38" s="12">
        <v>0.59</v>
      </c>
      <c r="N38" s="13">
        <v>40</v>
      </c>
      <c r="O38" s="13"/>
      <c r="P38" s="12">
        <v>1</v>
      </c>
      <c r="Q38" s="13">
        <v>68</v>
      </c>
      <c r="S38" s="21">
        <v>1.4500000000000001E-2</v>
      </c>
      <c r="T38" s="11">
        <v>1</v>
      </c>
    </row>
    <row r="39" spans="1:20" x14ac:dyDescent="0.25">
      <c r="A39" s="8" t="s">
        <v>9</v>
      </c>
      <c r="B39" s="12">
        <v>0.05</v>
      </c>
      <c r="C39" s="13">
        <v>2</v>
      </c>
      <c r="D39" s="12">
        <v>0.14000000000000001</v>
      </c>
      <c r="E39" s="13">
        <v>6</v>
      </c>
      <c r="F39" s="12">
        <v>0.19</v>
      </c>
      <c r="G39" s="13">
        <v>8</v>
      </c>
      <c r="H39" s="12">
        <v>0.63</v>
      </c>
      <c r="I39" s="13">
        <v>27</v>
      </c>
      <c r="J39" s="13"/>
      <c r="K39" s="12">
        <v>0.38</v>
      </c>
      <c r="L39" s="13">
        <v>16</v>
      </c>
      <c r="M39" s="12">
        <v>0.63</v>
      </c>
      <c r="N39" s="13">
        <v>27</v>
      </c>
      <c r="O39" s="13"/>
      <c r="P39" s="12">
        <v>1.01</v>
      </c>
      <c r="Q39" s="13">
        <v>43</v>
      </c>
      <c r="S39" s="21">
        <v>0.18870000000000001</v>
      </c>
      <c r="T39" s="11">
        <v>10</v>
      </c>
    </row>
    <row r="40" spans="1:20" x14ac:dyDescent="0.25">
      <c r="A40" s="8" t="s">
        <v>102</v>
      </c>
      <c r="B40" s="21">
        <v>0</v>
      </c>
      <c r="C40" s="11">
        <v>0</v>
      </c>
      <c r="D40" s="21">
        <v>0.11</v>
      </c>
      <c r="E40" s="11">
        <v>6</v>
      </c>
      <c r="F40" s="21">
        <v>0.21</v>
      </c>
      <c r="G40" s="11">
        <v>11</v>
      </c>
      <c r="H40" s="21">
        <v>0.68</v>
      </c>
      <c r="I40" s="11">
        <v>36</v>
      </c>
      <c r="K40" s="18">
        <v>0.32</v>
      </c>
      <c r="L40" s="11">
        <v>17</v>
      </c>
      <c r="M40" s="18">
        <v>0.68</v>
      </c>
      <c r="N40" s="11">
        <v>36</v>
      </c>
      <c r="P40" s="18">
        <v>1</v>
      </c>
      <c r="Q40" s="11">
        <v>53</v>
      </c>
      <c r="S40" s="21">
        <v>0</v>
      </c>
      <c r="T40" s="11">
        <v>0</v>
      </c>
    </row>
    <row r="41" spans="1:20" x14ac:dyDescent="0.25">
      <c r="A41" s="8" t="s">
        <v>103</v>
      </c>
      <c r="B41" s="21">
        <v>0.14000000000000001</v>
      </c>
      <c r="C41" s="11">
        <v>8</v>
      </c>
      <c r="D41" s="21">
        <v>0.12</v>
      </c>
      <c r="E41" s="11">
        <v>7</v>
      </c>
      <c r="F41" s="21">
        <v>0.2</v>
      </c>
      <c r="G41" s="11">
        <v>12</v>
      </c>
      <c r="H41" s="21">
        <v>0.54</v>
      </c>
      <c r="I41" s="11">
        <v>32</v>
      </c>
      <c r="K41" s="18">
        <v>0.46</v>
      </c>
      <c r="L41" s="11">
        <v>27</v>
      </c>
      <c r="M41" s="18">
        <v>0.54</v>
      </c>
      <c r="N41" s="11">
        <v>32</v>
      </c>
      <c r="P41" s="18">
        <v>1</v>
      </c>
      <c r="Q41" s="11">
        <v>59</v>
      </c>
      <c r="S41" s="21">
        <v>0.16</v>
      </c>
      <c r="T41" s="11">
        <v>11</v>
      </c>
    </row>
    <row r="42" spans="1:20" x14ac:dyDescent="0.25">
      <c r="A42" s="8" t="s">
        <v>92</v>
      </c>
      <c r="B42" s="21">
        <v>0.04</v>
      </c>
      <c r="C42" s="11">
        <v>2</v>
      </c>
      <c r="D42" s="21">
        <v>0.15</v>
      </c>
      <c r="E42" s="11">
        <v>8</v>
      </c>
      <c r="F42" s="21">
        <v>0.17</v>
      </c>
      <c r="G42" s="11">
        <v>9</v>
      </c>
      <c r="H42" s="21">
        <v>0.63</v>
      </c>
      <c r="I42" s="11">
        <v>33</v>
      </c>
      <c r="K42" s="18">
        <v>0.36</v>
      </c>
      <c r="L42" s="11">
        <v>19</v>
      </c>
      <c r="M42" s="18">
        <v>0.63</v>
      </c>
      <c r="N42" s="11">
        <v>33</v>
      </c>
      <c r="P42" s="18">
        <v>0.99</v>
      </c>
      <c r="Q42" s="11">
        <v>52</v>
      </c>
      <c r="S42" s="21">
        <v>0.02</v>
      </c>
      <c r="T42" s="11">
        <v>1</v>
      </c>
    </row>
    <row r="43" spans="1:20" x14ac:dyDescent="0.25">
      <c r="A43" s="8" t="s">
        <v>93</v>
      </c>
      <c r="B43" s="21">
        <v>0.1</v>
      </c>
      <c r="C43" s="11">
        <v>6</v>
      </c>
      <c r="D43" s="21">
        <v>0.08</v>
      </c>
      <c r="E43" s="11">
        <v>5</v>
      </c>
      <c r="F43" s="21">
        <v>0.23</v>
      </c>
      <c r="G43" s="11">
        <v>14</v>
      </c>
      <c r="H43" s="21">
        <v>0.57999999999999996</v>
      </c>
      <c r="I43" s="11">
        <v>35</v>
      </c>
      <c r="K43" s="18">
        <v>0.41</v>
      </c>
      <c r="L43" s="11">
        <v>25</v>
      </c>
      <c r="M43" s="18">
        <v>0.57999999999999996</v>
      </c>
      <c r="N43" s="11">
        <v>35</v>
      </c>
      <c r="P43" s="18">
        <v>0.99</v>
      </c>
      <c r="Q43" s="11">
        <v>60</v>
      </c>
      <c r="S43" s="21">
        <v>0.14000000000000001</v>
      </c>
      <c r="T43" s="11">
        <v>10</v>
      </c>
    </row>
    <row r="45" spans="1:20" ht="15.75" x14ac:dyDescent="0.25">
      <c r="A45" s="2" t="s">
        <v>80</v>
      </c>
    </row>
    <row r="46" spans="1:20" s="10" customFormat="1" ht="42" customHeight="1" x14ac:dyDescent="0.25">
      <c r="A46" s="9"/>
      <c r="B46" s="23" t="s">
        <v>74</v>
      </c>
      <c r="C46" s="24"/>
      <c r="D46" s="23" t="s">
        <v>75</v>
      </c>
      <c r="E46" s="24"/>
      <c r="F46" s="23" t="s">
        <v>76</v>
      </c>
      <c r="G46" s="24"/>
      <c r="H46" s="23" t="s">
        <v>77</v>
      </c>
      <c r="I46" s="24"/>
      <c r="J46" s="9"/>
      <c r="K46" s="23" t="s">
        <v>100</v>
      </c>
      <c r="L46" s="24"/>
      <c r="M46" s="23" t="s">
        <v>101</v>
      </c>
      <c r="N46" s="24"/>
      <c r="O46" s="9"/>
      <c r="P46" s="23" t="s">
        <v>3</v>
      </c>
      <c r="Q46" s="24"/>
      <c r="R46" s="9"/>
      <c r="S46" s="23" t="s">
        <v>104</v>
      </c>
      <c r="T46" s="23"/>
    </row>
    <row r="47" spans="1:20" x14ac:dyDescent="0.25">
      <c r="A47" s="8" t="s">
        <v>105</v>
      </c>
      <c r="B47" s="12">
        <v>0.17</v>
      </c>
      <c r="C47" s="13">
        <v>20</v>
      </c>
      <c r="D47" s="12">
        <v>0.22</v>
      </c>
      <c r="E47" s="13">
        <v>26</v>
      </c>
      <c r="F47" s="12">
        <v>0.31</v>
      </c>
      <c r="G47" s="13">
        <v>36</v>
      </c>
      <c r="H47" s="12">
        <v>0.31</v>
      </c>
      <c r="I47" s="13">
        <v>36</v>
      </c>
      <c r="J47" s="13"/>
      <c r="K47" s="12">
        <v>0.7</v>
      </c>
      <c r="L47" s="13">
        <v>82</v>
      </c>
      <c r="M47" s="12">
        <v>0.31</v>
      </c>
      <c r="N47" s="13">
        <v>36</v>
      </c>
      <c r="O47" s="13"/>
      <c r="P47" s="12">
        <v>1.01</v>
      </c>
      <c r="Q47" s="13">
        <v>118</v>
      </c>
      <c r="S47" s="17">
        <v>0.05</v>
      </c>
      <c r="T47" s="11">
        <v>6</v>
      </c>
    </row>
    <row r="48" spans="1:20" x14ac:dyDescent="0.25">
      <c r="A48" s="8" t="s">
        <v>1</v>
      </c>
      <c r="B48" s="12">
        <v>0.16</v>
      </c>
      <c r="C48" s="13">
        <v>5</v>
      </c>
      <c r="D48" s="12">
        <v>0.25</v>
      </c>
      <c r="E48" s="13">
        <v>8</v>
      </c>
      <c r="F48" s="12">
        <v>0.31</v>
      </c>
      <c r="G48" s="13">
        <v>10</v>
      </c>
      <c r="H48" s="12">
        <v>0.28000000000000003</v>
      </c>
      <c r="I48" s="13">
        <v>9</v>
      </c>
      <c r="J48" s="13"/>
      <c r="K48" s="12">
        <v>0.72</v>
      </c>
      <c r="L48" s="13">
        <v>23</v>
      </c>
      <c r="M48" s="12">
        <v>0.28000000000000003</v>
      </c>
      <c r="N48" s="13">
        <v>9</v>
      </c>
      <c r="O48" s="13"/>
      <c r="P48" s="12">
        <v>1</v>
      </c>
      <c r="Q48" s="13">
        <v>32</v>
      </c>
      <c r="S48" s="17">
        <v>3.0300000000000001E-2</v>
      </c>
      <c r="T48" s="11">
        <v>1</v>
      </c>
    </row>
    <row r="49" spans="1:20" x14ac:dyDescent="0.25">
      <c r="A49" s="8" t="s">
        <v>2</v>
      </c>
      <c r="B49" s="12">
        <v>0.18</v>
      </c>
      <c r="C49" s="13">
        <v>15</v>
      </c>
      <c r="D49" s="12">
        <v>0.21</v>
      </c>
      <c r="E49" s="13">
        <v>18</v>
      </c>
      <c r="F49" s="12">
        <v>0.31</v>
      </c>
      <c r="G49" s="13">
        <v>26</v>
      </c>
      <c r="H49" s="12">
        <v>0.31</v>
      </c>
      <c r="I49" s="13">
        <v>26</v>
      </c>
      <c r="J49" s="13"/>
      <c r="K49" s="12">
        <v>0.7</v>
      </c>
      <c r="L49" s="13">
        <v>59</v>
      </c>
      <c r="M49" s="12">
        <v>0.31</v>
      </c>
      <c r="N49" s="13">
        <v>26</v>
      </c>
      <c r="O49" s="13"/>
      <c r="P49" s="12">
        <v>1.01</v>
      </c>
      <c r="Q49" s="13">
        <v>85</v>
      </c>
      <c r="S49" s="17">
        <v>5.5599999999999997E-2</v>
      </c>
      <c r="T49" s="11">
        <v>5</v>
      </c>
    </row>
    <row r="50" spans="1:20" x14ac:dyDescent="0.25">
      <c r="A50" s="8" t="s">
        <v>89</v>
      </c>
      <c r="B50" s="12">
        <v>0.17</v>
      </c>
      <c r="C50" s="13">
        <v>12</v>
      </c>
      <c r="D50" s="12">
        <v>0.21</v>
      </c>
      <c r="E50" s="13">
        <v>15</v>
      </c>
      <c r="F50" s="12">
        <v>0.3</v>
      </c>
      <c r="G50" s="13">
        <v>21</v>
      </c>
      <c r="H50" s="12">
        <v>0.31</v>
      </c>
      <c r="I50" s="13">
        <v>22</v>
      </c>
      <c r="J50" s="13"/>
      <c r="K50" s="12">
        <v>0.68</v>
      </c>
      <c r="L50" s="13">
        <v>48</v>
      </c>
      <c r="M50" s="12">
        <v>0.31</v>
      </c>
      <c r="N50" s="13">
        <v>22</v>
      </c>
      <c r="O50" s="13"/>
      <c r="P50" s="12">
        <v>0.99</v>
      </c>
      <c r="Q50" s="13">
        <v>70</v>
      </c>
      <c r="S50" s="17">
        <v>4.1099999999999998E-2</v>
      </c>
      <c r="T50" s="11">
        <v>3</v>
      </c>
    </row>
    <row r="51" spans="1:20" x14ac:dyDescent="0.25">
      <c r="A51" s="8" t="s">
        <v>6</v>
      </c>
      <c r="B51" s="12">
        <v>0.15</v>
      </c>
      <c r="C51" s="13">
        <v>6</v>
      </c>
      <c r="D51" s="12">
        <v>0.25</v>
      </c>
      <c r="E51" s="13">
        <v>10</v>
      </c>
      <c r="F51" s="12">
        <v>0.33</v>
      </c>
      <c r="G51" s="13">
        <v>13</v>
      </c>
      <c r="H51" s="12">
        <v>0.28000000000000003</v>
      </c>
      <c r="I51" s="13">
        <v>11</v>
      </c>
      <c r="J51" s="13"/>
      <c r="K51" s="12">
        <v>0.73</v>
      </c>
      <c r="L51" s="13">
        <v>29</v>
      </c>
      <c r="M51" s="12">
        <v>0.28000000000000003</v>
      </c>
      <c r="N51" s="13">
        <v>11</v>
      </c>
      <c r="O51" s="13"/>
      <c r="P51" s="12">
        <v>1.01</v>
      </c>
      <c r="Q51" s="13">
        <v>40</v>
      </c>
      <c r="S51" s="17">
        <v>0</v>
      </c>
      <c r="T51" s="11">
        <v>0</v>
      </c>
    </row>
    <row r="52" spans="1:20" x14ac:dyDescent="0.25">
      <c r="A52" s="8" t="s">
        <v>8</v>
      </c>
      <c r="B52" s="12">
        <v>0.15</v>
      </c>
      <c r="C52" s="13">
        <v>10</v>
      </c>
      <c r="D52" s="12">
        <v>0.25</v>
      </c>
      <c r="E52" s="13">
        <v>17</v>
      </c>
      <c r="F52" s="12">
        <v>0.34</v>
      </c>
      <c r="G52" s="13">
        <v>23</v>
      </c>
      <c r="H52" s="12">
        <v>0.26</v>
      </c>
      <c r="I52" s="13">
        <v>18</v>
      </c>
      <c r="J52" s="13"/>
      <c r="K52" s="12">
        <v>0.74</v>
      </c>
      <c r="L52" s="13">
        <v>50</v>
      </c>
      <c r="M52" s="12">
        <v>0.26</v>
      </c>
      <c r="N52" s="13">
        <v>18</v>
      </c>
      <c r="O52" s="13"/>
      <c r="P52" s="12">
        <v>1</v>
      </c>
      <c r="Q52" s="13">
        <v>68</v>
      </c>
      <c r="S52" s="17">
        <v>2.86E-2</v>
      </c>
      <c r="T52" s="11">
        <v>2</v>
      </c>
    </row>
    <row r="53" spans="1:20" x14ac:dyDescent="0.25">
      <c r="A53" s="8" t="s">
        <v>9</v>
      </c>
      <c r="B53" s="12">
        <v>0.2</v>
      </c>
      <c r="C53" s="13">
        <v>10</v>
      </c>
      <c r="D53" s="12">
        <v>0.18</v>
      </c>
      <c r="E53" s="13">
        <v>9</v>
      </c>
      <c r="F53" s="12">
        <v>0.27</v>
      </c>
      <c r="G53" s="13">
        <v>13</v>
      </c>
      <c r="H53" s="12">
        <v>0.35</v>
      </c>
      <c r="I53" s="13">
        <v>17</v>
      </c>
      <c r="J53" s="13"/>
      <c r="K53" s="12">
        <v>0.65</v>
      </c>
      <c r="L53" s="13">
        <v>32</v>
      </c>
      <c r="M53" s="12">
        <v>0.35</v>
      </c>
      <c r="N53" s="13">
        <v>17</v>
      </c>
      <c r="O53" s="13"/>
      <c r="P53" s="12">
        <v>1</v>
      </c>
      <c r="Q53" s="13">
        <v>49</v>
      </c>
      <c r="S53" s="17">
        <v>7.5499999999999998E-2</v>
      </c>
      <c r="T53" s="11">
        <v>4</v>
      </c>
    </row>
    <row r="54" spans="1:20" x14ac:dyDescent="0.25">
      <c r="A54" s="8" t="s">
        <v>102</v>
      </c>
      <c r="B54" s="21">
        <v>0.21</v>
      </c>
      <c r="C54" s="11">
        <v>11</v>
      </c>
      <c r="D54" s="21">
        <v>0.15</v>
      </c>
      <c r="E54" s="11">
        <v>8</v>
      </c>
      <c r="F54" s="21">
        <v>0.4</v>
      </c>
      <c r="G54" s="11">
        <v>21</v>
      </c>
      <c r="H54" s="21">
        <v>0.25</v>
      </c>
      <c r="I54" s="11">
        <v>13</v>
      </c>
      <c r="K54" s="18">
        <v>0.76</v>
      </c>
      <c r="L54" s="11">
        <v>40</v>
      </c>
      <c r="M54" s="18">
        <v>0.25</v>
      </c>
      <c r="N54" s="11">
        <v>13</v>
      </c>
      <c r="P54" s="18">
        <v>1.01</v>
      </c>
      <c r="Q54" s="11">
        <v>53</v>
      </c>
      <c r="S54" s="17">
        <v>0.02</v>
      </c>
      <c r="T54" s="11">
        <v>1</v>
      </c>
    </row>
    <row r="55" spans="1:20" x14ac:dyDescent="0.25">
      <c r="A55" s="8" t="s">
        <v>103</v>
      </c>
      <c r="B55" s="21">
        <v>0.14000000000000001</v>
      </c>
      <c r="C55" s="11">
        <v>9</v>
      </c>
      <c r="D55" s="21">
        <v>0.28000000000000003</v>
      </c>
      <c r="E55" s="11">
        <v>18</v>
      </c>
      <c r="F55" s="21">
        <v>0.23</v>
      </c>
      <c r="G55" s="11">
        <v>15</v>
      </c>
      <c r="H55" s="21">
        <v>0.35</v>
      </c>
      <c r="I55" s="11">
        <v>23</v>
      </c>
      <c r="K55" s="18">
        <v>0.65</v>
      </c>
      <c r="L55" s="11">
        <v>42</v>
      </c>
      <c r="M55" s="18">
        <v>0.35</v>
      </c>
      <c r="N55" s="11">
        <v>23</v>
      </c>
      <c r="P55" s="18">
        <v>1</v>
      </c>
      <c r="Q55" s="11">
        <v>65</v>
      </c>
      <c r="S55" s="17">
        <v>7.0000000000000007E-2</v>
      </c>
      <c r="T55" s="11">
        <v>5</v>
      </c>
    </row>
    <row r="56" spans="1:20" x14ac:dyDescent="0.25">
      <c r="A56" s="8" t="s">
        <v>92</v>
      </c>
      <c r="B56" s="21">
        <v>0.2</v>
      </c>
      <c r="C56" s="11">
        <v>10</v>
      </c>
      <c r="D56" s="21">
        <v>0.18</v>
      </c>
      <c r="E56" s="11">
        <v>9</v>
      </c>
      <c r="F56" s="21">
        <v>0.37</v>
      </c>
      <c r="G56" s="11">
        <v>19</v>
      </c>
      <c r="H56" s="21">
        <v>0.25</v>
      </c>
      <c r="I56" s="11">
        <v>13</v>
      </c>
      <c r="K56" s="18">
        <v>0.75</v>
      </c>
      <c r="L56" s="11">
        <v>38</v>
      </c>
      <c r="M56" s="18">
        <v>0.25</v>
      </c>
      <c r="N56" s="11">
        <v>13</v>
      </c>
      <c r="P56" s="18">
        <v>1</v>
      </c>
      <c r="Q56" s="11">
        <v>51</v>
      </c>
      <c r="S56" s="17">
        <v>0.04</v>
      </c>
      <c r="T56" s="11">
        <v>2</v>
      </c>
    </row>
    <row r="57" spans="1:20" x14ac:dyDescent="0.25">
      <c r="A57" s="8" t="s">
        <v>93</v>
      </c>
      <c r="B57" s="21">
        <v>0.15</v>
      </c>
      <c r="C57" s="11">
        <v>10</v>
      </c>
      <c r="D57" s="21">
        <v>0.25</v>
      </c>
      <c r="E57" s="11">
        <v>17</v>
      </c>
      <c r="F57" s="21">
        <v>0.25</v>
      </c>
      <c r="G57" s="11">
        <v>17</v>
      </c>
      <c r="H57" s="21">
        <v>0.34</v>
      </c>
      <c r="I57" s="11">
        <v>23</v>
      </c>
      <c r="K57" s="18">
        <v>0.65</v>
      </c>
      <c r="L57" s="11">
        <v>44</v>
      </c>
      <c r="M57" s="18">
        <v>0.34</v>
      </c>
      <c r="N57" s="11">
        <v>23</v>
      </c>
      <c r="P57" s="18">
        <v>0.99</v>
      </c>
      <c r="Q57" s="11">
        <v>67</v>
      </c>
      <c r="S57" s="17">
        <v>0.06</v>
      </c>
      <c r="T57" s="11">
        <v>4</v>
      </c>
    </row>
    <row r="59" spans="1:20" ht="15.75" x14ac:dyDescent="0.25">
      <c r="A59" s="2" t="s">
        <v>81</v>
      </c>
    </row>
    <row r="60" spans="1:20" s="10" customFormat="1" ht="42" customHeight="1" x14ac:dyDescent="0.25">
      <c r="A60" s="9"/>
      <c r="B60" s="23" t="s">
        <v>74</v>
      </c>
      <c r="C60" s="24"/>
      <c r="D60" s="23" t="s">
        <v>75</v>
      </c>
      <c r="E60" s="24"/>
      <c r="F60" s="23" t="s">
        <v>76</v>
      </c>
      <c r="G60" s="24"/>
      <c r="H60" s="23" t="s">
        <v>77</v>
      </c>
      <c r="I60" s="24"/>
      <c r="J60" s="9"/>
      <c r="K60" s="23" t="s">
        <v>100</v>
      </c>
      <c r="L60" s="24"/>
      <c r="M60" s="23" t="s">
        <v>101</v>
      </c>
      <c r="N60" s="24"/>
      <c r="O60" s="9"/>
      <c r="P60" s="23" t="s">
        <v>3</v>
      </c>
      <c r="Q60" s="24"/>
      <c r="R60" s="9"/>
      <c r="S60" s="23" t="s">
        <v>104</v>
      </c>
      <c r="T60" s="23"/>
    </row>
    <row r="61" spans="1:20" x14ac:dyDescent="0.25">
      <c r="A61" s="8" t="s">
        <v>105</v>
      </c>
      <c r="B61" s="12">
        <v>0.03</v>
      </c>
      <c r="C61" s="13">
        <v>4</v>
      </c>
      <c r="D61" s="12">
        <v>0.03</v>
      </c>
      <c r="E61" s="13">
        <v>4</v>
      </c>
      <c r="F61" s="12">
        <v>0.22</v>
      </c>
      <c r="G61" s="13">
        <v>25</v>
      </c>
      <c r="H61" s="12">
        <v>0.72</v>
      </c>
      <c r="I61" s="13">
        <v>83</v>
      </c>
      <c r="J61" s="13"/>
      <c r="K61" s="12">
        <v>0.28000000000000003</v>
      </c>
      <c r="L61" s="13">
        <v>33</v>
      </c>
      <c r="M61" s="12">
        <v>0.72</v>
      </c>
      <c r="N61" s="13">
        <v>83</v>
      </c>
      <c r="O61" s="13"/>
      <c r="P61" s="12">
        <v>1</v>
      </c>
      <c r="Q61" s="13">
        <v>116</v>
      </c>
      <c r="S61" s="17">
        <v>0.06</v>
      </c>
      <c r="T61" s="11">
        <v>8</v>
      </c>
    </row>
    <row r="62" spans="1:20" x14ac:dyDescent="0.25">
      <c r="A62" s="8" t="s">
        <v>1</v>
      </c>
      <c r="B62" s="12">
        <v>0.06</v>
      </c>
      <c r="C62" s="13">
        <v>2</v>
      </c>
      <c r="D62" s="12">
        <v>0.03</v>
      </c>
      <c r="E62" s="13">
        <v>1</v>
      </c>
      <c r="F62" s="12">
        <v>0.26</v>
      </c>
      <c r="G62" s="13">
        <v>8</v>
      </c>
      <c r="H62" s="12">
        <v>0.65</v>
      </c>
      <c r="I62" s="13">
        <v>20</v>
      </c>
      <c r="J62" s="13"/>
      <c r="K62" s="12">
        <v>0.35</v>
      </c>
      <c r="L62" s="13">
        <v>11</v>
      </c>
      <c r="M62" s="12">
        <v>0.65</v>
      </c>
      <c r="N62" s="13">
        <v>20</v>
      </c>
      <c r="O62" s="13"/>
      <c r="P62" s="12">
        <v>1</v>
      </c>
      <c r="Q62" s="13">
        <v>31</v>
      </c>
      <c r="S62" s="17">
        <v>6.0599999999999987E-2</v>
      </c>
      <c r="T62" s="11">
        <v>2</v>
      </c>
    </row>
    <row r="63" spans="1:20" x14ac:dyDescent="0.25">
      <c r="A63" s="8" t="s">
        <v>2</v>
      </c>
      <c r="B63" s="12">
        <v>0.02</v>
      </c>
      <c r="C63" s="13">
        <v>2</v>
      </c>
      <c r="D63" s="12">
        <v>0.04</v>
      </c>
      <c r="E63" s="13">
        <v>3</v>
      </c>
      <c r="F63" s="12">
        <v>0.2</v>
      </c>
      <c r="G63" s="13">
        <v>17</v>
      </c>
      <c r="H63" s="12">
        <v>0.74</v>
      </c>
      <c r="I63" s="13">
        <v>63</v>
      </c>
      <c r="J63" s="13"/>
      <c r="K63" s="12">
        <v>0.26</v>
      </c>
      <c r="L63" s="13">
        <v>22</v>
      </c>
      <c r="M63" s="12">
        <v>0.74</v>
      </c>
      <c r="N63" s="13">
        <v>63</v>
      </c>
      <c r="O63" s="13"/>
      <c r="P63" s="12">
        <v>1</v>
      </c>
      <c r="Q63" s="13">
        <v>85</v>
      </c>
      <c r="S63" s="17">
        <v>5.5599999999999997E-2</v>
      </c>
      <c r="T63" s="11">
        <v>5</v>
      </c>
    </row>
    <row r="64" spans="1:20" x14ac:dyDescent="0.25">
      <c r="A64" s="8" t="s">
        <v>89</v>
      </c>
      <c r="B64" s="12">
        <v>0.03</v>
      </c>
      <c r="C64" s="13">
        <v>2</v>
      </c>
      <c r="D64" s="12">
        <v>0.06</v>
      </c>
      <c r="E64" s="13">
        <v>4</v>
      </c>
      <c r="F64" s="12">
        <v>0.2</v>
      </c>
      <c r="G64" s="13">
        <v>14</v>
      </c>
      <c r="H64" s="12">
        <v>0.71</v>
      </c>
      <c r="I64" s="13">
        <v>49</v>
      </c>
      <c r="J64" s="13"/>
      <c r="K64" s="12">
        <v>0.28999999999999998</v>
      </c>
      <c r="L64" s="13">
        <v>20</v>
      </c>
      <c r="M64" s="12">
        <v>0.71</v>
      </c>
      <c r="N64" s="13">
        <v>49</v>
      </c>
      <c r="O64" s="13"/>
      <c r="P64" s="12">
        <v>1</v>
      </c>
      <c r="Q64" s="13">
        <v>69</v>
      </c>
      <c r="S64" s="17">
        <v>5.4800000000000001E-2</v>
      </c>
      <c r="T64" s="11">
        <v>4</v>
      </c>
    </row>
    <row r="65" spans="1:20" x14ac:dyDescent="0.25">
      <c r="A65" s="8" t="s">
        <v>6</v>
      </c>
      <c r="B65" s="12">
        <v>0.05</v>
      </c>
      <c r="C65" s="13">
        <v>2</v>
      </c>
      <c r="D65" s="12">
        <v>0</v>
      </c>
      <c r="E65" s="13">
        <v>0</v>
      </c>
      <c r="F65" s="12">
        <v>0.24</v>
      </c>
      <c r="G65" s="13">
        <v>9</v>
      </c>
      <c r="H65" s="12">
        <v>0.7</v>
      </c>
      <c r="I65" s="13">
        <v>26</v>
      </c>
      <c r="J65" s="13"/>
      <c r="K65" s="12">
        <v>0.28999999999999998</v>
      </c>
      <c r="L65" s="13">
        <v>11</v>
      </c>
      <c r="M65" s="12">
        <v>0.7</v>
      </c>
      <c r="N65" s="13">
        <v>26</v>
      </c>
      <c r="O65" s="13"/>
      <c r="P65" s="12">
        <v>0.99</v>
      </c>
      <c r="Q65" s="13">
        <v>37</v>
      </c>
      <c r="S65" s="17">
        <v>7.4999999999999997E-2</v>
      </c>
      <c r="T65" s="11">
        <v>3</v>
      </c>
    </row>
    <row r="66" spans="1:20" x14ac:dyDescent="0.25">
      <c r="A66" s="8" t="s">
        <v>8</v>
      </c>
      <c r="B66" s="12">
        <v>0.04</v>
      </c>
      <c r="C66" s="13">
        <v>3</v>
      </c>
      <c r="D66" s="12">
        <v>0.03</v>
      </c>
      <c r="E66" s="13">
        <v>2</v>
      </c>
      <c r="F66" s="12">
        <v>0.28000000000000003</v>
      </c>
      <c r="G66" s="13">
        <v>19</v>
      </c>
      <c r="H66" s="12">
        <v>0.65</v>
      </c>
      <c r="I66" s="13">
        <v>44</v>
      </c>
      <c r="J66" s="13"/>
      <c r="K66" s="12">
        <v>0.35</v>
      </c>
      <c r="L66" s="13">
        <v>24</v>
      </c>
      <c r="M66" s="12">
        <v>0.65</v>
      </c>
      <c r="N66" s="13">
        <v>44</v>
      </c>
      <c r="O66" s="13"/>
      <c r="P66" s="12">
        <v>1</v>
      </c>
      <c r="Q66" s="13">
        <v>68</v>
      </c>
      <c r="S66" s="17">
        <v>2.86E-2</v>
      </c>
      <c r="T66" s="11">
        <v>2</v>
      </c>
    </row>
    <row r="67" spans="1:20" x14ac:dyDescent="0.25">
      <c r="A67" s="8" t="s">
        <v>9</v>
      </c>
      <c r="B67" s="12">
        <v>0.02</v>
      </c>
      <c r="C67" s="13">
        <v>1</v>
      </c>
      <c r="D67" s="12">
        <v>0.04</v>
      </c>
      <c r="E67" s="13">
        <v>2</v>
      </c>
      <c r="F67" s="12">
        <v>0.13</v>
      </c>
      <c r="G67" s="13">
        <v>6</v>
      </c>
      <c r="H67" s="12">
        <v>0.81</v>
      </c>
      <c r="I67" s="13">
        <v>39</v>
      </c>
      <c r="J67" s="13"/>
      <c r="K67" s="12">
        <v>0.19</v>
      </c>
      <c r="L67" s="13">
        <v>9</v>
      </c>
      <c r="M67" s="12">
        <v>0.81</v>
      </c>
      <c r="N67" s="13">
        <v>39</v>
      </c>
      <c r="O67" s="13"/>
      <c r="P67" s="12">
        <v>1</v>
      </c>
      <c r="Q67" s="13">
        <v>48</v>
      </c>
      <c r="S67" s="17">
        <v>9.4299999999999995E-2</v>
      </c>
      <c r="T67" s="11">
        <v>5</v>
      </c>
    </row>
    <row r="68" spans="1:20" x14ac:dyDescent="0.25">
      <c r="A68" s="8" t="s">
        <v>102</v>
      </c>
      <c r="B68" s="21">
        <v>0</v>
      </c>
      <c r="C68" s="11">
        <v>0</v>
      </c>
      <c r="D68" s="21">
        <v>0.02</v>
      </c>
      <c r="E68" s="11">
        <v>1</v>
      </c>
      <c r="F68" s="21">
        <v>0.14000000000000001</v>
      </c>
      <c r="G68" s="11">
        <v>7</v>
      </c>
      <c r="H68" s="21">
        <v>0.84</v>
      </c>
      <c r="I68" s="11">
        <v>42</v>
      </c>
      <c r="K68" s="18">
        <v>0.16</v>
      </c>
      <c r="L68" s="11">
        <v>8</v>
      </c>
      <c r="M68" s="18">
        <v>0.84</v>
      </c>
      <c r="N68" s="11">
        <v>42</v>
      </c>
      <c r="P68" s="18">
        <v>1</v>
      </c>
      <c r="Q68" s="11">
        <v>50</v>
      </c>
      <c r="S68" s="17">
        <v>7.0000000000000007E-2</v>
      </c>
      <c r="T68" s="11">
        <v>4</v>
      </c>
    </row>
    <row r="69" spans="1:20" x14ac:dyDescent="0.25">
      <c r="A69" s="8" t="s">
        <v>103</v>
      </c>
      <c r="B69" s="21">
        <v>0.06</v>
      </c>
      <c r="C69" s="11">
        <v>4</v>
      </c>
      <c r="D69" s="21">
        <v>0.05</v>
      </c>
      <c r="E69" s="11">
        <v>3</v>
      </c>
      <c r="F69" s="21">
        <v>0.27</v>
      </c>
      <c r="G69" s="11">
        <v>18</v>
      </c>
      <c r="H69" s="21">
        <v>0.62</v>
      </c>
      <c r="I69" s="11">
        <v>41</v>
      </c>
      <c r="K69" s="18">
        <v>0.38</v>
      </c>
      <c r="L69" s="11">
        <v>25</v>
      </c>
      <c r="M69" s="18">
        <v>0.62</v>
      </c>
      <c r="N69" s="11">
        <v>41</v>
      </c>
      <c r="P69" s="18">
        <v>1</v>
      </c>
      <c r="Q69" s="11">
        <v>66</v>
      </c>
      <c r="S69" s="17">
        <v>0.06</v>
      </c>
      <c r="T69" s="11">
        <v>4</v>
      </c>
    </row>
    <row r="70" spans="1:20" x14ac:dyDescent="0.25">
      <c r="A70" s="8" t="s">
        <v>92</v>
      </c>
      <c r="B70" s="21">
        <v>0</v>
      </c>
      <c r="C70" s="11">
        <v>0</v>
      </c>
      <c r="D70" s="21">
        <v>0.06</v>
      </c>
      <c r="E70" s="11">
        <v>3</v>
      </c>
      <c r="F70" s="21">
        <v>0.24</v>
      </c>
      <c r="G70" s="11">
        <v>12</v>
      </c>
      <c r="H70" s="21">
        <v>0.69</v>
      </c>
      <c r="I70" s="11">
        <v>34</v>
      </c>
      <c r="K70" s="18">
        <v>0.3</v>
      </c>
      <c r="L70" s="11">
        <v>15</v>
      </c>
      <c r="M70" s="18">
        <v>0.69</v>
      </c>
      <c r="N70" s="11">
        <v>34</v>
      </c>
      <c r="P70" s="18">
        <v>0.99</v>
      </c>
      <c r="Q70" s="11">
        <v>49</v>
      </c>
      <c r="S70" s="17">
        <v>0.08</v>
      </c>
      <c r="T70" s="11">
        <v>4</v>
      </c>
    </row>
    <row r="71" spans="1:20" x14ac:dyDescent="0.25">
      <c r="A71" s="8" t="s">
        <v>93</v>
      </c>
      <c r="B71" s="21">
        <v>0.06</v>
      </c>
      <c r="C71" s="11">
        <v>4</v>
      </c>
      <c r="D71" s="21">
        <v>0.01</v>
      </c>
      <c r="E71" s="11">
        <v>1</v>
      </c>
      <c r="F71" s="21">
        <v>0.19</v>
      </c>
      <c r="G71" s="11">
        <v>13</v>
      </c>
      <c r="H71" s="21">
        <v>0.73</v>
      </c>
      <c r="I71" s="11">
        <v>49</v>
      </c>
      <c r="K71" s="18">
        <v>0.26</v>
      </c>
      <c r="L71" s="11">
        <v>18</v>
      </c>
      <c r="M71" s="18">
        <v>0.73</v>
      </c>
      <c r="N71" s="11">
        <v>49</v>
      </c>
      <c r="P71" s="18">
        <v>0.99</v>
      </c>
      <c r="Q71" s="11">
        <v>67</v>
      </c>
      <c r="S71" s="17">
        <v>0.06</v>
      </c>
      <c r="T71" s="11">
        <v>4</v>
      </c>
    </row>
    <row r="73" spans="1:20" ht="15.75" x14ac:dyDescent="0.25">
      <c r="A73" s="2" t="s">
        <v>82</v>
      </c>
    </row>
    <row r="74" spans="1:20" s="10" customFormat="1" ht="42" customHeight="1" x14ac:dyDescent="0.25">
      <c r="A74" s="9"/>
      <c r="B74" s="23" t="s">
        <v>74</v>
      </c>
      <c r="C74" s="24"/>
      <c r="D74" s="23" t="s">
        <v>75</v>
      </c>
      <c r="E74" s="24"/>
      <c r="F74" s="23" t="s">
        <v>76</v>
      </c>
      <c r="G74" s="24"/>
      <c r="H74" s="23" t="s">
        <v>77</v>
      </c>
      <c r="I74" s="24"/>
      <c r="J74" s="9"/>
      <c r="K74" s="23" t="s">
        <v>100</v>
      </c>
      <c r="L74" s="24"/>
      <c r="M74" s="23" t="s">
        <v>101</v>
      </c>
      <c r="N74" s="24"/>
      <c r="O74" s="9"/>
      <c r="P74" s="23" t="s">
        <v>3</v>
      </c>
      <c r="Q74" s="24"/>
      <c r="R74" s="9"/>
      <c r="S74" s="23" t="s">
        <v>104</v>
      </c>
      <c r="T74" s="23"/>
    </row>
    <row r="75" spans="1:20" x14ac:dyDescent="0.25">
      <c r="A75" s="8" t="s">
        <v>105</v>
      </c>
      <c r="B75" s="12">
        <v>0.09</v>
      </c>
      <c r="C75" s="13">
        <v>11</v>
      </c>
      <c r="D75" s="12">
        <v>0.13</v>
      </c>
      <c r="E75" s="13">
        <v>15</v>
      </c>
      <c r="F75" s="12">
        <v>0.26</v>
      </c>
      <c r="G75" s="13">
        <v>30</v>
      </c>
      <c r="H75" s="12">
        <v>0.52</v>
      </c>
      <c r="I75" s="13">
        <v>60</v>
      </c>
      <c r="J75" s="13"/>
      <c r="K75" s="12">
        <v>0.48</v>
      </c>
      <c r="L75" s="13">
        <v>56</v>
      </c>
      <c r="M75" s="12">
        <v>0.52</v>
      </c>
      <c r="N75" s="13">
        <v>60</v>
      </c>
      <c r="O75" s="13"/>
      <c r="P75" s="12">
        <v>1</v>
      </c>
      <c r="Q75" s="13">
        <v>116</v>
      </c>
      <c r="S75" s="17">
        <v>0.06</v>
      </c>
      <c r="T75" s="11">
        <v>8</v>
      </c>
    </row>
    <row r="76" spans="1:20" x14ac:dyDescent="0.25">
      <c r="A76" s="8" t="s">
        <v>1</v>
      </c>
      <c r="B76" s="12">
        <v>0.09</v>
      </c>
      <c r="C76" s="13">
        <v>3</v>
      </c>
      <c r="D76" s="12">
        <v>0.16</v>
      </c>
      <c r="E76" s="13">
        <v>5</v>
      </c>
      <c r="F76" s="12">
        <v>0.28000000000000003</v>
      </c>
      <c r="G76" s="13">
        <v>9</v>
      </c>
      <c r="H76" s="12">
        <v>0.47</v>
      </c>
      <c r="I76" s="13">
        <v>15</v>
      </c>
      <c r="J76" s="13"/>
      <c r="K76" s="12">
        <v>0.53</v>
      </c>
      <c r="L76" s="13">
        <v>17</v>
      </c>
      <c r="M76" s="12">
        <v>0.47</v>
      </c>
      <c r="N76" s="13">
        <v>15</v>
      </c>
      <c r="O76" s="13"/>
      <c r="P76" s="12">
        <v>1</v>
      </c>
      <c r="Q76" s="13">
        <v>32</v>
      </c>
      <c r="S76" s="17">
        <v>3.0300000000000001E-2</v>
      </c>
      <c r="T76" s="11">
        <v>1</v>
      </c>
    </row>
    <row r="77" spans="1:20" x14ac:dyDescent="0.25">
      <c r="A77" s="8" t="s">
        <v>2</v>
      </c>
      <c r="B77" s="12">
        <v>0.1</v>
      </c>
      <c r="C77" s="13">
        <v>8</v>
      </c>
      <c r="D77" s="12">
        <v>0.12</v>
      </c>
      <c r="E77" s="13">
        <v>10</v>
      </c>
      <c r="F77" s="12">
        <v>0.25</v>
      </c>
      <c r="G77" s="13">
        <v>21</v>
      </c>
      <c r="H77" s="12">
        <v>0.53</v>
      </c>
      <c r="I77" s="13">
        <v>44</v>
      </c>
      <c r="J77" s="13"/>
      <c r="K77" s="12">
        <v>0.47</v>
      </c>
      <c r="L77" s="13">
        <v>39</v>
      </c>
      <c r="M77" s="12">
        <v>0.53</v>
      </c>
      <c r="N77" s="13">
        <v>44</v>
      </c>
      <c r="O77" s="13"/>
      <c r="P77" s="12">
        <v>1</v>
      </c>
      <c r="Q77" s="13">
        <v>83</v>
      </c>
      <c r="S77" s="17">
        <v>7.7800000000000008E-2</v>
      </c>
      <c r="T77" s="11">
        <v>7</v>
      </c>
    </row>
    <row r="78" spans="1:20" x14ac:dyDescent="0.25">
      <c r="A78" s="8" t="s">
        <v>89</v>
      </c>
      <c r="B78" s="12">
        <v>0.11</v>
      </c>
      <c r="C78" s="13">
        <v>8</v>
      </c>
      <c r="D78" s="12">
        <v>0.11</v>
      </c>
      <c r="E78" s="13">
        <v>8</v>
      </c>
      <c r="F78" s="12">
        <v>0.28999999999999998</v>
      </c>
      <c r="G78" s="13">
        <v>20</v>
      </c>
      <c r="H78" s="12">
        <v>0.49</v>
      </c>
      <c r="I78" s="13">
        <v>34</v>
      </c>
      <c r="J78" s="13"/>
      <c r="K78" s="12">
        <v>0.51</v>
      </c>
      <c r="L78" s="13">
        <v>36</v>
      </c>
      <c r="M78" s="12">
        <v>0.49</v>
      </c>
      <c r="N78" s="13">
        <v>34</v>
      </c>
      <c r="O78" s="13"/>
      <c r="P78" s="12">
        <v>1</v>
      </c>
      <c r="Q78" s="13">
        <v>70</v>
      </c>
      <c r="S78" s="17">
        <v>4.1099999999999998E-2</v>
      </c>
      <c r="T78" s="11">
        <v>3</v>
      </c>
    </row>
    <row r="79" spans="1:20" x14ac:dyDescent="0.25">
      <c r="A79" s="8" t="s">
        <v>6</v>
      </c>
      <c r="B79" s="12">
        <v>0.05</v>
      </c>
      <c r="C79" s="13">
        <v>2</v>
      </c>
      <c r="D79" s="12">
        <v>0.18</v>
      </c>
      <c r="E79" s="13">
        <v>7</v>
      </c>
      <c r="F79" s="12">
        <v>0.21</v>
      </c>
      <c r="G79" s="13">
        <v>8</v>
      </c>
      <c r="H79" s="12">
        <v>0.56000000000000005</v>
      </c>
      <c r="I79" s="13">
        <v>22</v>
      </c>
      <c r="J79" s="13"/>
      <c r="K79" s="12">
        <v>0.44</v>
      </c>
      <c r="L79" s="13">
        <v>17</v>
      </c>
      <c r="M79" s="12">
        <v>0.56000000000000005</v>
      </c>
      <c r="N79" s="13">
        <v>22</v>
      </c>
      <c r="O79" s="13"/>
      <c r="P79" s="12">
        <v>1</v>
      </c>
      <c r="Q79" s="13">
        <v>39</v>
      </c>
      <c r="S79" s="17">
        <v>2.5000000000000001E-2</v>
      </c>
      <c r="T79" s="11">
        <v>1</v>
      </c>
    </row>
    <row r="80" spans="1:20" x14ac:dyDescent="0.25">
      <c r="A80" s="8" t="s">
        <v>8</v>
      </c>
      <c r="B80" s="12">
        <v>7.0000000000000007E-2</v>
      </c>
      <c r="C80" s="13">
        <v>5</v>
      </c>
      <c r="D80" s="12">
        <v>0.16</v>
      </c>
      <c r="E80" s="13">
        <v>11</v>
      </c>
      <c r="F80" s="12">
        <v>0.27</v>
      </c>
      <c r="G80" s="13">
        <v>18</v>
      </c>
      <c r="H80" s="12">
        <v>0.49</v>
      </c>
      <c r="I80" s="13">
        <v>33</v>
      </c>
      <c r="J80" s="13"/>
      <c r="K80" s="12">
        <v>0.5</v>
      </c>
      <c r="L80" s="13">
        <v>34</v>
      </c>
      <c r="M80" s="12">
        <v>0.49</v>
      </c>
      <c r="N80" s="13">
        <v>33</v>
      </c>
      <c r="O80" s="13"/>
      <c r="P80" s="12">
        <v>0.99</v>
      </c>
      <c r="Q80" s="13">
        <v>67</v>
      </c>
      <c r="S80" s="17">
        <v>4.2900000000000001E-2</v>
      </c>
      <c r="T80" s="11">
        <v>3</v>
      </c>
    </row>
    <row r="81" spans="1:20" x14ac:dyDescent="0.25">
      <c r="A81" s="8" t="s">
        <v>9</v>
      </c>
      <c r="B81" s="12">
        <v>0.13</v>
      </c>
      <c r="C81" s="13">
        <v>6</v>
      </c>
      <c r="D81" s="12">
        <v>0.08</v>
      </c>
      <c r="E81" s="13">
        <v>4</v>
      </c>
      <c r="F81" s="12">
        <v>0.25</v>
      </c>
      <c r="G81" s="13">
        <v>12</v>
      </c>
      <c r="H81" s="12">
        <v>0.54</v>
      </c>
      <c r="I81" s="13">
        <v>26</v>
      </c>
      <c r="J81" s="13"/>
      <c r="K81" s="12">
        <v>0.46</v>
      </c>
      <c r="L81" s="13">
        <v>22</v>
      </c>
      <c r="M81" s="12">
        <v>0.54</v>
      </c>
      <c r="N81" s="13">
        <v>26</v>
      </c>
      <c r="O81" s="13"/>
      <c r="P81" s="12">
        <v>1</v>
      </c>
      <c r="Q81" s="13">
        <v>48</v>
      </c>
      <c r="S81" s="17">
        <v>9.4299999999999995E-2</v>
      </c>
      <c r="T81" s="11">
        <v>5</v>
      </c>
    </row>
    <row r="82" spans="1:20" x14ac:dyDescent="0.25">
      <c r="A82" s="8" t="s">
        <v>102</v>
      </c>
      <c r="B82" s="17">
        <v>0.08</v>
      </c>
      <c r="C82" s="11">
        <v>4</v>
      </c>
      <c r="D82" s="17">
        <v>0.1</v>
      </c>
      <c r="E82" s="11">
        <v>5</v>
      </c>
      <c r="F82" s="17">
        <v>0.28999999999999998</v>
      </c>
      <c r="G82" s="11">
        <v>15</v>
      </c>
      <c r="H82" s="17">
        <v>0.53</v>
      </c>
      <c r="I82" s="11">
        <v>27</v>
      </c>
      <c r="K82" s="18">
        <v>0.47</v>
      </c>
      <c r="L82" s="11">
        <v>24</v>
      </c>
      <c r="M82" s="18">
        <v>0.53</v>
      </c>
      <c r="N82" s="11">
        <v>27</v>
      </c>
      <c r="P82" s="18">
        <v>1</v>
      </c>
      <c r="Q82" s="11">
        <v>51</v>
      </c>
      <c r="S82" s="17">
        <v>0.06</v>
      </c>
      <c r="T82" s="11">
        <v>3</v>
      </c>
    </row>
    <row r="83" spans="1:20" x14ac:dyDescent="0.25">
      <c r="A83" s="8" t="s">
        <v>103</v>
      </c>
      <c r="B83" s="17">
        <v>0.11</v>
      </c>
      <c r="C83" s="11">
        <v>7</v>
      </c>
      <c r="D83" s="17">
        <v>0.15</v>
      </c>
      <c r="E83" s="11">
        <v>10</v>
      </c>
      <c r="F83" s="17">
        <v>0.23</v>
      </c>
      <c r="G83" s="11">
        <v>15</v>
      </c>
      <c r="H83" s="17">
        <v>0.51</v>
      </c>
      <c r="I83" s="11">
        <v>33</v>
      </c>
      <c r="K83" s="18">
        <v>0.49</v>
      </c>
      <c r="L83" s="11">
        <v>32</v>
      </c>
      <c r="M83" s="18">
        <v>0.51</v>
      </c>
      <c r="N83" s="11">
        <v>33</v>
      </c>
      <c r="P83" s="18">
        <v>1</v>
      </c>
      <c r="Q83" s="11">
        <v>65</v>
      </c>
      <c r="S83" s="17">
        <v>7.0000000000000007E-2</v>
      </c>
      <c r="T83" s="11">
        <v>5</v>
      </c>
    </row>
    <row r="84" spans="1:20" x14ac:dyDescent="0.25">
      <c r="A84" s="8" t="s">
        <v>92</v>
      </c>
      <c r="B84" s="17">
        <v>0.1</v>
      </c>
      <c r="C84" s="11">
        <v>5</v>
      </c>
      <c r="D84" s="17">
        <v>0.06</v>
      </c>
      <c r="E84" s="11">
        <v>3</v>
      </c>
      <c r="F84" s="17">
        <v>0.32</v>
      </c>
      <c r="G84" s="11">
        <v>16</v>
      </c>
      <c r="H84" s="17">
        <v>0.52</v>
      </c>
      <c r="I84" s="11">
        <v>26</v>
      </c>
      <c r="K84" s="18">
        <v>0.48</v>
      </c>
      <c r="L84" s="11">
        <v>24</v>
      </c>
      <c r="M84" s="18">
        <v>0.52</v>
      </c>
      <c r="N84" s="11">
        <v>26</v>
      </c>
      <c r="P84" s="18">
        <v>1</v>
      </c>
      <c r="Q84" s="11">
        <v>50</v>
      </c>
      <c r="S84" s="17">
        <v>0.06</v>
      </c>
      <c r="T84" s="11">
        <v>3</v>
      </c>
    </row>
    <row r="85" spans="1:20" x14ac:dyDescent="0.25">
      <c r="A85" s="8" t="s">
        <v>93</v>
      </c>
      <c r="B85" s="17">
        <v>0.09</v>
      </c>
      <c r="C85" s="11">
        <v>6</v>
      </c>
      <c r="D85" s="17">
        <v>0.18</v>
      </c>
      <c r="E85" s="11">
        <v>12</v>
      </c>
      <c r="F85" s="17">
        <v>0.21</v>
      </c>
      <c r="G85" s="11">
        <v>14</v>
      </c>
      <c r="H85" s="17">
        <v>0.52</v>
      </c>
      <c r="I85" s="11">
        <v>34</v>
      </c>
      <c r="K85" s="18">
        <v>0.48</v>
      </c>
      <c r="L85" s="11">
        <v>32</v>
      </c>
      <c r="M85" s="18">
        <v>0.52</v>
      </c>
      <c r="N85" s="11">
        <v>34</v>
      </c>
      <c r="P85" s="18">
        <v>1</v>
      </c>
      <c r="Q85" s="11">
        <v>66</v>
      </c>
      <c r="S85" s="17">
        <v>7.0000000000000007E-2</v>
      </c>
      <c r="T85" s="11">
        <v>5</v>
      </c>
    </row>
    <row r="87" spans="1:20" ht="15.75" x14ac:dyDescent="0.25">
      <c r="A87" s="2" t="s">
        <v>83</v>
      </c>
    </row>
    <row r="88" spans="1:20" s="10" customFormat="1" ht="42" customHeight="1" x14ac:dyDescent="0.25">
      <c r="A88" s="9"/>
      <c r="B88" s="23" t="s">
        <v>74</v>
      </c>
      <c r="C88" s="24"/>
      <c r="D88" s="23" t="s">
        <v>75</v>
      </c>
      <c r="E88" s="24"/>
      <c r="F88" s="23" t="s">
        <v>76</v>
      </c>
      <c r="G88" s="24"/>
      <c r="H88" s="23" t="s">
        <v>77</v>
      </c>
      <c r="I88" s="24"/>
      <c r="J88" s="9"/>
      <c r="K88" s="23" t="s">
        <v>100</v>
      </c>
      <c r="L88" s="24"/>
      <c r="M88" s="23" t="s">
        <v>101</v>
      </c>
      <c r="N88" s="24"/>
      <c r="O88" s="9"/>
      <c r="P88" s="23" t="s">
        <v>3</v>
      </c>
      <c r="Q88" s="24"/>
      <c r="R88" s="9"/>
      <c r="S88" s="23" t="s">
        <v>104</v>
      </c>
      <c r="T88" s="23"/>
    </row>
    <row r="89" spans="1:20" x14ac:dyDescent="0.25">
      <c r="A89" s="8" t="s">
        <v>105</v>
      </c>
      <c r="B89" s="12">
        <v>0.08</v>
      </c>
      <c r="C89" s="13">
        <v>9</v>
      </c>
      <c r="D89" s="12">
        <v>0.1</v>
      </c>
      <c r="E89" s="13">
        <v>11</v>
      </c>
      <c r="F89" s="12">
        <v>0.15</v>
      </c>
      <c r="G89" s="13">
        <v>17</v>
      </c>
      <c r="H89" s="12">
        <v>0.67</v>
      </c>
      <c r="I89" s="13">
        <v>76</v>
      </c>
      <c r="J89" s="13"/>
      <c r="K89" s="12">
        <v>0.33</v>
      </c>
      <c r="L89" s="13">
        <v>37</v>
      </c>
      <c r="M89" s="12">
        <v>0.67</v>
      </c>
      <c r="N89" s="13">
        <v>76</v>
      </c>
      <c r="O89" s="13"/>
      <c r="P89" s="12">
        <v>1</v>
      </c>
      <c r="Q89" s="13">
        <v>113</v>
      </c>
      <c r="S89" s="21">
        <v>0.09</v>
      </c>
      <c r="T89" s="11">
        <v>11</v>
      </c>
    </row>
    <row r="90" spans="1:20" x14ac:dyDescent="0.25">
      <c r="A90" s="8" t="s">
        <v>1</v>
      </c>
      <c r="B90" s="12">
        <v>0</v>
      </c>
      <c r="C90" s="13">
        <v>0</v>
      </c>
      <c r="D90" s="12">
        <v>0.16</v>
      </c>
      <c r="E90" s="13">
        <v>5</v>
      </c>
      <c r="F90" s="12">
        <v>0.23</v>
      </c>
      <c r="G90" s="13">
        <v>7</v>
      </c>
      <c r="H90" s="12">
        <v>0.61</v>
      </c>
      <c r="I90" s="13">
        <v>19</v>
      </c>
      <c r="J90" s="13"/>
      <c r="K90" s="12">
        <v>0.39</v>
      </c>
      <c r="L90" s="13">
        <v>12</v>
      </c>
      <c r="M90" s="12">
        <v>0.61</v>
      </c>
      <c r="N90" s="13">
        <v>19</v>
      </c>
      <c r="O90" s="13"/>
      <c r="P90" s="12">
        <v>1</v>
      </c>
      <c r="Q90" s="13">
        <v>31</v>
      </c>
      <c r="S90" s="21">
        <v>6.0599999999999987E-2</v>
      </c>
      <c r="T90" s="11">
        <v>2</v>
      </c>
    </row>
    <row r="91" spans="1:20" x14ac:dyDescent="0.25">
      <c r="A91" s="8" t="s">
        <v>2</v>
      </c>
      <c r="B91" s="12">
        <v>0.11</v>
      </c>
      <c r="C91" s="13">
        <v>9</v>
      </c>
      <c r="D91" s="12">
        <v>7.0000000000000007E-2</v>
      </c>
      <c r="E91" s="13">
        <v>6</v>
      </c>
      <c r="F91" s="12">
        <v>0.12</v>
      </c>
      <c r="G91" s="13">
        <v>10</v>
      </c>
      <c r="H91" s="12">
        <v>0.69</v>
      </c>
      <c r="I91" s="13">
        <v>56</v>
      </c>
      <c r="J91" s="13"/>
      <c r="K91" s="12">
        <v>0.3</v>
      </c>
      <c r="L91" s="13">
        <v>25</v>
      </c>
      <c r="M91" s="12">
        <v>0.69</v>
      </c>
      <c r="N91" s="13">
        <v>56</v>
      </c>
      <c r="O91" s="13"/>
      <c r="P91" s="12">
        <v>0.99</v>
      </c>
      <c r="Q91" s="13">
        <v>81</v>
      </c>
      <c r="S91" s="21">
        <v>0.1</v>
      </c>
      <c r="T91" s="11">
        <v>9</v>
      </c>
    </row>
    <row r="92" spans="1:20" x14ac:dyDescent="0.25">
      <c r="A92" s="8" t="s">
        <v>89</v>
      </c>
      <c r="B92" s="12">
        <v>0.03</v>
      </c>
      <c r="C92" s="13">
        <v>2</v>
      </c>
      <c r="D92" s="12">
        <v>0.04</v>
      </c>
      <c r="E92" s="13">
        <v>3</v>
      </c>
      <c r="F92" s="12">
        <v>0.09</v>
      </c>
      <c r="G92" s="13">
        <v>6</v>
      </c>
      <c r="H92" s="12">
        <v>0.84</v>
      </c>
      <c r="I92" s="13">
        <v>56</v>
      </c>
      <c r="J92" s="13"/>
      <c r="K92" s="12">
        <v>0.16</v>
      </c>
      <c r="L92" s="13">
        <v>11</v>
      </c>
      <c r="M92" s="12">
        <v>0.84</v>
      </c>
      <c r="N92" s="13">
        <v>56</v>
      </c>
      <c r="O92" s="13"/>
      <c r="P92" s="12">
        <v>1</v>
      </c>
      <c r="Q92" s="13">
        <v>67</v>
      </c>
      <c r="S92" s="21">
        <v>8.2200000000000009E-2</v>
      </c>
      <c r="T92" s="11">
        <v>6</v>
      </c>
    </row>
    <row r="93" spans="1:20" x14ac:dyDescent="0.25">
      <c r="A93" s="8" t="s">
        <v>6</v>
      </c>
      <c r="B93" s="12">
        <v>0.15</v>
      </c>
      <c r="C93" s="13">
        <v>6</v>
      </c>
      <c r="D93" s="12">
        <v>0.18</v>
      </c>
      <c r="E93" s="13">
        <v>7</v>
      </c>
      <c r="F93" s="12">
        <v>0.26</v>
      </c>
      <c r="G93" s="13">
        <v>10</v>
      </c>
      <c r="H93" s="12">
        <v>0.41</v>
      </c>
      <c r="I93" s="13">
        <v>16</v>
      </c>
      <c r="J93" s="13"/>
      <c r="K93" s="12">
        <v>0.59</v>
      </c>
      <c r="L93" s="13">
        <v>23</v>
      </c>
      <c r="M93" s="12">
        <v>0.41</v>
      </c>
      <c r="N93" s="13">
        <v>16</v>
      </c>
      <c r="O93" s="13"/>
      <c r="P93" s="12">
        <v>1</v>
      </c>
      <c r="Q93" s="13">
        <v>39</v>
      </c>
      <c r="S93" s="21">
        <v>2.5000000000000001E-2</v>
      </c>
      <c r="T93" s="11">
        <v>1</v>
      </c>
    </row>
    <row r="94" spans="1:20" x14ac:dyDescent="0.25">
      <c r="A94" s="8" t="s">
        <v>8</v>
      </c>
      <c r="B94" s="12">
        <v>0.08</v>
      </c>
      <c r="C94" s="13">
        <v>5</v>
      </c>
      <c r="D94" s="12">
        <v>0.09</v>
      </c>
      <c r="E94" s="13">
        <v>6</v>
      </c>
      <c r="F94" s="12">
        <v>0.15</v>
      </c>
      <c r="G94" s="13">
        <v>10</v>
      </c>
      <c r="H94" s="12">
        <v>0.68</v>
      </c>
      <c r="I94" s="13">
        <v>44</v>
      </c>
      <c r="J94" s="13"/>
      <c r="K94" s="12">
        <v>0.32</v>
      </c>
      <c r="L94" s="13">
        <v>21</v>
      </c>
      <c r="M94" s="12">
        <v>0.68</v>
      </c>
      <c r="N94" s="13">
        <v>44</v>
      </c>
      <c r="O94" s="13"/>
      <c r="P94" s="12">
        <v>1</v>
      </c>
      <c r="Q94" s="13">
        <v>65</v>
      </c>
      <c r="S94" s="21">
        <v>7.1399999999999991E-2</v>
      </c>
      <c r="T94" s="11">
        <v>5</v>
      </c>
    </row>
    <row r="95" spans="1:20" x14ac:dyDescent="0.25">
      <c r="A95" s="8" t="s">
        <v>9</v>
      </c>
      <c r="B95" s="12">
        <v>0.09</v>
      </c>
      <c r="C95" s="13">
        <v>4</v>
      </c>
      <c r="D95" s="12">
        <v>0.11</v>
      </c>
      <c r="E95" s="13">
        <v>5</v>
      </c>
      <c r="F95" s="12">
        <v>0.15</v>
      </c>
      <c r="G95" s="13">
        <v>7</v>
      </c>
      <c r="H95" s="12">
        <v>0.66</v>
      </c>
      <c r="I95" s="13">
        <v>31</v>
      </c>
      <c r="J95" s="13"/>
      <c r="K95" s="12">
        <v>0.35</v>
      </c>
      <c r="L95" s="13">
        <v>16</v>
      </c>
      <c r="M95" s="12">
        <v>0.66</v>
      </c>
      <c r="N95" s="13">
        <v>31</v>
      </c>
      <c r="O95" s="13"/>
      <c r="P95" s="12">
        <v>1.01</v>
      </c>
      <c r="Q95" s="13">
        <v>47</v>
      </c>
      <c r="S95" s="21">
        <v>0.1132</v>
      </c>
      <c r="T95" s="11">
        <v>6</v>
      </c>
    </row>
    <row r="96" spans="1:20" x14ac:dyDescent="0.25">
      <c r="A96" s="8" t="s">
        <v>102</v>
      </c>
      <c r="B96" s="21">
        <v>0.08</v>
      </c>
      <c r="C96" s="11">
        <v>4</v>
      </c>
      <c r="D96" s="21">
        <v>0.06</v>
      </c>
      <c r="E96" s="11">
        <v>3</v>
      </c>
      <c r="F96" s="21">
        <v>0.14000000000000001</v>
      </c>
      <c r="G96" s="11">
        <v>7</v>
      </c>
      <c r="H96" s="21">
        <v>0.73</v>
      </c>
      <c r="I96" s="11">
        <v>37</v>
      </c>
      <c r="K96" s="18">
        <v>0.28000000000000003</v>
      </c>
      <c r="L96" s="11">
        <v>14</v>
      </c>
      <c r="M96" s="18">
        <v>0.73</v>
      </c>
      <c r="N96" s="11">
        <v>37</v>
      </c>
      <c r="P96" s="18">
        <v>1.01</v>
      </c>
      <c r="Q96" s="11">
        <v>51</v>
      </c>
      <c r="S96" s="21">
        <v>0.06</v>
      </c>
      <c r="T96" s="11">
        <v>3</v>
      </c>
    </row>
    <row r="97" spans="1:20" x14ac:dyDescent="0.25">
      <c r="A97" s="8" t="s">
        <v>103</v>
      </c>
      <c r="B97" s="21">
        <v>0.08</v>
      </c>
      <c r="C97" s="11">
        <v>5</v>
      </c>
      <c r="D97" s="21">
        <v>0.13</v>
      </c>
      <c r="E97" s="11">
        <v>8</v>
      </c>
      <c r="F97" s="21">
        <v>0.16</v>
      </c>
      <c r="G97" s="11">
        <v>10</v>
      </c>
      <c r="H97" s="21">
        <v>0.63</v>
      </c>
      <c r="I97" s="11">
        <v>39</v>
      </c>
      <c r="K97" s="18">
        <v>0.37</v>
      </c>
      <c r="L97" s="11">
        <v>23</v>
      </c>
      <c r="M97" s="18">
        <v>0.63</v>
      </c>
      <c r="N97" s="11">
        <v>39</v>
      </c>
      <c r="P97" s="18">
        <v>1</v>
      </c>
      <c r="Q97" s="11">
        <v>62</v>
      </c>
      <c r="S97" s="21">
        <v>0.11</v>
      </c>
      <c r="T97" s="11">
        <v>8</v>
      </c>
    </row>
    <row r="98" spans="1:20" x14ac:dyDescent="0.25">
      <c r="A98" s="8" t="s">
        <v>92</v>
      </c>
      <c r="B98" s="21">
        <v>0.08</v>
      </c>
      <c r="C98" s="11">
        <v>4</v>
      </c>
      <c r="D98" s="21">
        <v>0.04</v>
      </c>
      <c r="E98" s="11">
        <v>2</v>
      </c>
      <c r="F98" s="21">
        <v>0.14000000000000001</v>
      </c>
      <c r="G98" s="11">
        <v>7</v>
      </c>
      <c r="H98" s="21">
        <v>0.73</v>
      </c>
      <c r="I98" s="11">
        <v>36</v>
      </c>
      <c r="K98" s="18">
        <v>0.26</v>
      </c>
      <c r="L98" s="11">
        <v>13</v>
      </c>
      <c r="M98" s="18">
        <v>0.73</v>
      </c>
      <c r="N98" s="11">
        <v>36</v>
      </c>
      <c r="P98" s="18">
        <v>0.99</v>
      </c>
      <c r="Q98" s="11">
        <v>49</v>
      </c>
      <c r="S98" s="21">
        <v>0.08</v>
      </c>
      <c r="T98" s="11">
        <v>4</v>
      </c>
    </row>
    <row r="99" spans="1:20" x14ac:dyDescent="0.25">
      <c r="A99" s="8" t="s">
        <v>93</v>
      </c>
      <c r="B99" s="21">
        <v>0.08</v>
      </c>
      <c r="C99" s="11">
        <v>5</v>
      </c>
      <c r="D99" s="21">
        <v>0.14000000000000001</v>
      </c>
      <c r="E99" s="11">
        <v>9</v>
      </c>
      <c r="F99" s="21">
        <v>0.16</v>
      </c>
      <c r="G99" s="11">
        <v>10</v>
      </c>
      <c r="H99" s="21">
        <v>0.63</v>
      </c>
      <c r="I99" s="11">
        <v>40</v>
      </c>
      <c r="K99" s="18">
        <v>0.38</v>
      </c>
      <c r="L99" s="11">
        <v>24</v>
      </c>
      <c r="M99" s="18">
        <v>0.63</v>
      </c>
      <c r="N99" s="11">
        <v>40</v>
      </c>
      <c r="P99" s="18">
        <v>1.01</v>
      </c>
      <c r="Q99" s="11">
        <v>64</v>
      </c>
      <c r="S99" s="21">
        <v>0.1</v>
      </c>
      <c r="T99" s="11">
        <v>7</v>
      </c>
    </row>
    <row r="101" spans="1:20" ht="15.75" x14ac:dyDescent="0.25">
      <c r="A101" s="2" t="s">
        <v>84</v>
      </c>
    </row>
    <row r="102" spans="1:20" s="10" customFormat="1" ht="42" customHeight="1" x14ac:dyDescent="0.25">
      <c r="A102" s="9"/>
      <c r="B102" s="23" t="s">
        <v>74</v>
      </c>
      <c r="C102" s="24"/>
      <c r="D102" s="23" t="s">
        <v>75</v>
      </c>
      <c r="E102" s="24"/>
      <c r="F102" s="23" t="s">
        <v>76</v>
      </c>
      <c r="G102" s="24"/>
      <c r="H102" s="23" t="s">
        <v>77</v>
      </c>
      <c r="I102" s="24"/>
      <c r="J102" s="9"/>
      <c r="K102" s="23" t="s">
        <v>100</v>
      </c>
      <c r="L102" s="24"/>
      <c r="M102" s="23" t="s">
        <v>101</v>
      </c>
      <c r="N102" s="24"/>
      <c r="O102" s="9"/>
      <c r="P102" s="23" t="s">
        <v>3</v>
      </c>
      <c r="Q102" s="24"/>
      <c r="R102" s="9"/>
      <c r="S102" s="23" t="s">
        <v>104</v>
      </c>
      <c r="T102" s="23"/>
    </row>
    <row r="103" spans="1:20" x14ac:dyDescent="0.25">
      <c r="A103" s="8" t="s">
        <v>105</v>
      </c>
      <c r="B103" s="12">
        <v>0.28999999999999998</v>
      </c>
      <c r="C103" s="13">
        <v>36</v>
      </c>
      <c r="D103" s="12">
        <v>0.25</v>
      </c>
      <c r="E103" s="13">
        <v>31</v>
      </c>
      <c r="F103" s="12">
        <v>0.3</v>
      </c>
      <c r="G103" s="13">
        <v>37</v>
      </c>
      <c r="H103" s="12">
        <v>0.15</v>
      </c>
      <c r="I103" s="13">
        <v>19</v>
      </c>
      <c r="J103" s="13"/>
      <c r="K103" s="12">
        <v>0.84</v>
      </c>
      <c r="L103" s="13">
        <v>104</v>
      </c>
      <c r="M103" s="12">
        <v>0.15</v>
      </c>
      <c r="N103" s="13">
        <v>19</v>
      </c>
      <c r="O103" s="13"/>
      <c r="P103" s="12">
        <v>0.99</v>
      </c>
      <c r="Q103" s="13">
        <v>123</v>
      </c>
      <c r="S103" s="17">
        <v>0.01</v>
      </c>
      <c r="T103" s="11">
        <v>1</v>
      </c>
    </row>
    <row r="104" spans="1:20" x14ac:dyDescent="0.25">
      <c r="A104" s="8" t="s">
        <v>1</v>
      </c>
      <c r="B104" s="12">
        <v>0.42</v>
      </c>
      <c r="C104" s="13">
        <v>14</v>
      </c>
      <c r="D104" s="12">
        <v>0.21</v>
      </c>
      <c r="E104" s="13">
        <v>7</v>
      </c>
      <c r="F104" s="12">
        <v>0.27</v>
      </c>
      <c r="G104" s="13">
        <v>9</v>
      </c>
      <c r="H104" s="12">
        <v>0.09</v>
      </c>
      <c r="I104" s="13">
        <v>3</v>
      </c>
      <c r="J104" s="13"/>
      <c r="K104" s="12">
        <v>0.9</v>
      </c>
      <c r="L104" s="13">
        <v>30</v>
      </c>
      <c r="M104" s="12">
        <v>0.09</v>
      </c>
      <c r="N104" s="13">
        <v>3</v>
      </c>
      <c r="O104" s="13"/>
      <c r="P104" s="12">
        <v>0.99</v>
      </c>
      <c r="Q104" s="13">
        <v>33</v>
      </c>
      <c r="S104" s="17">
        <v>0</v>
      </c>
      <c r="T104" s="11">
        <v>0</v>
      </c>
    </row>
    <row r="105" spans="1:20" x14ac:dyDescent="0.25">
      <c r="A105" s="8" t="s">
        <v>2</v>
      </c>
      <c r="B105" s="12">
        <v>0.25</v>
      </c>
      <c r="C105" s="13">
        <v>22</v>
      </c>
      <c r="D105" s="12">
        <v>0.26</v>
      </c>
      <c r="E105" s="13">
        <v>23</v>
      </c>
      <c r="F105" s="12">
        <v>0.31</v>
      </c>
      <c r="G105" s="13">
        <v>28</v>
      </c>
      <c r="H105" s="12">
        <v>0.18</v>
      </c>
      <c r="I105" s="13">
        <v>16</v>
      </c>
      <c r="J105" s="13"/>
      <c r="K105" s="12">
        <v>0.82</v>
      </c>
      <c r="L105" s="13">
        <v>73</v>
      </c>
      <c r="M105" s="12">
        <v>0.18</v>
      </c>
      <c r="N105" s="13">
        <v>16</v>
      </c>
      <c r="O105" s="13"/>
      <c r="P105" s="12">
        <v>1</v>
      </c>
      <c r="Q105" s="13">
        <v>89</v>
      </c>
      <c r="S105" s="17">
        <v>1.11E-2</v>
      </c>
      <c r="T105" s="11">
        <v>1</v>
      </c>
    </row>
    <row r="106" spans="1:20" x14ac:dyDescent="0.25">
      <c r="A106" s="8" t="s">
        <v>89</v>
      </c>
      <c r="B106" s="12">
        <v>0.32</v>
      </c>
      <c r="C106" s="13">
        <v>23</v>
      </c>
      <c r="D106" s="12">
        <v>0.25</v>
      </c>
      <c r="E106" s="13">
        <v>18</v>
      </c>
      <c r="F106" s="12">
        <v>0.28999999999999998</v>
      </c>
      <c r="G106" s="13">
        <v>21</v>
      </c>
      <c r="H106" s="12">
        <v>0.15</v>
      </c>
      <c r="I106" s="13">
        <v>11</v>
      </c>
      <c r="J106" s="13"/>
      <c r="K106" s="12">
        <v>0.86</v>
      </c>
      <c r="L106" s="13">
        <v>62</v>
      </c>
      <c r="M106" s="12">
        <v>0.15</v>
      </c>
      <c r="N106" s="13">
        <v>11</v>
      </c>
      <c r="O106" s="13"/>
      <c r="P106" s="12">
        <v>1.01</v>
      </c>
      <c r="Q106" s="13">
        <v>73</v>
      </c>
      <c r="S106" s="17">
        <v>0</v>
      </c>
      <c r="T106" s="11">
        <v>0</v>
      </c>
    </row>
    <row r="107" spans="1:20" x14ac:dyDescent="0.25">
      <c r="A107" s="8" t="s">
        <v>6</v>
      </c>
      <c r="B107" s="12">
        <v>0.23</v>
      </c>
      <c r="C107" s="13">
        <v>9</v>
      </c>
      <c r="D107" s="12">
        <v>0.25</v>
      </c>
      <c r="E107" s="13">
        <v>10</v>
      </c>
      <c r="F107" s="12">
        <v>0.33</v>
      </c>
      <c r="G107" s="13">
        <v>13</v>
      </c>
      <c r="H107" s="12">
        <v>0.2</v>
      </c>
      <c r="I107" s="13">
        <v>8</v>
      </c>
      <c r="J107" s="13"/>
      <c r="K107" s="12">
        <v>0.81</v>
      </c>
      <c r="L107" s="13">
        <v>32</v>
      </c>
      <c r="M107" s="12">
        <v>0.2</v>
      </c>
      <c r="N107" s="13">
        <v>8</v>
      </c>
      <c r="O107" s="13"/>
      <c r="P107" s="12">
        <v>1.01</v>
      </c>
      <c r="Q107" s="13">
        <v>40</v>
      </c>
      <c r="S107" s="17">
        <v>0</v>
      </c>
      <c r="T107" s="11">
        <v>0</v>
      </c>
    </row>
    <row r="108" spans="1:20" x14ac:dyDescent="0.25">
      <c r="A108" s="8" t="s">
        <v>8</v>
      </c>
      <c r="B108" s="12">
        <v>0.26</v>
      </c>
      <c r="C108" s="13">
        <v>18</v>
      </c>
      <c r="D108" s="12">
        <v>0.25</v>
      </c>
      <c r="E108" s="13">
        <v>17</v>
      </c>
      <c r="F108" s="12">
        <v>0.3</v>
      </c>
      <c r="G108" s="13">
        <v>21</v>
      </c>
      <c r="H108" s="12">
        <v>0.19</v>
      </c>
      <c r="I108" s="13">
        <v>13</v>
      </c>
      <c r="J108" s="13"/>
      <c r="K108" s="12">
        <v>0.81</v>
      </c>
      <c r="L108" s="13">
        <v>56</v>
      </c>
      <c r="M108" s="12">
        <v>0.19</v>
      </c>
      <c r="N108" s="13">
        <v>13</v>
      </c>
      <c r="O108" s="13"/>
      <c r="P108" s="12">
        <v>1</v>
      </c>
      <c r="Q108" s="13">
        <v>69</v>
      </c>
      <c r="S108" s="17">
        <v>1.43E-2</v>
      </c>
      <c r="T108" s="11">
        <v>1</v>
      </c>
    </row>
    <row r="109" spans="1:20" x14ac:dyDescent="0.25">
      <c r="A109" s="8" t="s">
        <v>9</v>
      </c>
      <c r="B109" s="12">
        <v>0.34</v>
      </c>
      <c r="C109" s="13">
        <v>18</v>
      </c>
      <c r="D109" s="12">
        <v>0.25</v>
      </c>
      <c r="E109" s="13">
        <v>13</v>
      </c>
      <c r="F109" s="12">
        <v>0.3</v>
      </c>
      <c r="G109" s="13">
        <v>16</v>
      </c>
      <c r="H109" s="12">
        <v>0.11</v>
      </c>
      <c r="I109" s="13">
        <v>6</v>
      </c>
      <c r="J109" s="13"/>
      <c r="K109" s="12">
        <v>0.89</v>
      </c>
      <c r="L109" s="13">
        <v>47</v>
      </c>
      <c r="M109" s="12">
        <v>0.11</v>
      </c>
      <c r="N109" s="13">
        <v>6</v>
      </c>
      <c r="O109" s="13"/>
      <c r="P109" s="12">
        <v>1</v>
      </c>
      <c r="Q109" s="13">
        <v>53</v>
      </c>
      <c r="S109" s="17">
        <v>0</v>
      </c>
      <c r="T109" s="11">
        <v>0</v>
      </c>
    </row>
    <row r="110" spans="1:20" x14ac:dyDescent="0.25">
      <c r="A110" s="8" t="s">
        <v>102</v>
      </c>
      <c r="B110" s="21">
        <v>0.2</v>
      </c>
      <c r="C110" s="11">
        <v>11</v>
      </c>
      <c r="D110" s="21">
        <v>0.33</v>
      </c>
      <c r="E110" s="11">
        <v>18</v>
      </c>
      <c r="F110" s="21">
        <v>0.31</v>
      </c>
      <c r="G110" s="11">
        <v>17</v>
      </c>
      <c r="H110" s="21">
        <v>0.15</v>
      </c>
      <c r="I110" s="11">
        <v>8</v>
      </c>
      <c r="K110" s="18">
        <v>0.84</v>
      </c>
      <c r="L110" s="11">
        <v>46</v>
      </c>
      <c r="M110" s="18">
        <v>0.15</v>
      </c>
      <c r="N110" s="11">
        <v>8</v>
      </c>
      <c r="P110" s="18">
        <v>0.99</v>
      </c>
      <c r="Q110" s="11">
        <v>54</v>
      </c>
      <c r="S110" s="17">
        <v>0</v>
      </c>
      <c r="T110" s="11">
        <v>0</v>
      </c>
    </row>
    <row r="111" spans="1:20" x14ac:dyDescent="0.25">
      <c r="A111" s="8" t="s">
        <v>103</v>
      </c>
      <c r="B111" s="21">
        <v>0.36</v>
      </c>
      <c r="C111" s="11">
        <v>25</v>
      </c>
      <c r="D111" s="21">
        <v>0.19</v>
      </c>
      <c r="E111" s="11">
        <v>13</v>
      </c>
      <c r="F111" s="21">
        <v>0.28999999999999998</v>
      </c>
      <c r="G111" s="11">
        <v>20</v>
      </c>
      <c r="H111" s="21">
        <v>0.16</v>
      </c>
      <c r="I111" s="11">
        <v>11</v>
      </c>
      <c r="K111" s="18">
        <v>0.84</v>
      </c>
      <c r="L111" s="11">
        <v>58</v>
      </c>
      <c r="M111" s="18">
        <v>0.16</v>
      </c>
      <c r="N111" s="11">
        <v>11</v>
      </c>
      <c r="P111" s="18">
        <v>1</v>
      </c>
      <c r="Q111" s="11">
        <v>69</v>
      </c>
      <c r="S111" s="17">
        <v>0.01</v>
      </c>
      <c r="T111" s="11">
        <v>1</v>
      </c>
    </row>
    <row r="112" spans="1:20" x14ac:dyDescent="0.25">
      <c r="A112" s="8" t="s">
        <v>92</v>
      </c>
      <c r="B112" s="21">
        <v>0.26</v>
      </c>
      <c r="C112" s="11">
        <v>14</v>
      </c>
      <c r="D112" s="21">
        <v>0.28000000000000003</v>
      </c>
      <c r="E112" s="11">
        <v>15</v>
      </c>
      <c r="F112" s="21">
        <v>0.26</v>
      </c>
      <c r="G112" s="11">
        <v>14</v>
      </c>
      <c r="H112" s="21">
        <v>0.19</v>
      </c>
      <c r="I112" s="11">
        <v>10</v>
      </c>
      <c r="K112" s="18">
        <v>0.8</v>
      </c>
      <c r="L112" s="11">
        <v>43</v>
      </c>
      <c r="M112" s="18">
        <v>0.19</v>
      </c>
      <c r="N112" s="11">
        <v>10</v>
      </c>
      <c r="P112" s="18">
        <v>0.99</v>
      </c>
      <c r="Q112" s="11">
        <v>53</v>
      </c>
      <c r="S112" s="17">
        <v>0</v>
      </c>
      <c r="T112" s="11">
        <v>0</v>
      </c>
    </row>
    <row r="113" spans="1:21" x14ac:dyDescent="0.25">
      <c r="A113" s="8" t="s">
        <v>93</v>
      </c>
      <c r="B113" s="21">
        <v>0.31</v>
      </c>
      <c r="C113" s="11">
        <v>22</v>
      </c>
      <c r="D113" s="21">
        <v>0.23</v>
      </c>
      <c r="E113" s="11">
        <v>16</v>
      </c>
      <c r="F113" s="21">
        <v>0.33</v>
      </c>
      <c r="G113" s="11">
        <v>23</v>
      </c>
      <c r="H113" s="21">
        <v>0.13</v>
      </c>
      <c r="I113" s="11">
        <v>9</v>
      </c>
      <c r="K113" s="18">
        <v>0.87</v>
      </c>
      <c r="L113" s="11">
        <v>61</v>
      </c>
      <c r="M113" s="18">
        <v>0.13</v>
      </c>
      <c r="N113" s="11">
        <v>9</v>
      </c>
      <c r="P113" s="18">
        <v>1</v>
      </c>
      <c r="Q113" s="11">
        <v>70</v>
      </c>
      <c r="S113" s="17">
        <v>0.01</v>
      </c>
      <c r="T113" s="11">
        <v>1</v>
      </c>
    </row>
    <row r="115" spans="1:21" ht="15.75" x14ac:dyDescent="0.25">
      <c r="A115" s="2" t="s">
        <v>85</v>
      </c>
    </row>
    <row r="116" spans="1:21" s="10" customFormat="1" ht="42" customHeight="1" x14ac:dyDescent="0.25">
      <c r="A116" s="9"/>
      <c r="B116" s="23" t="s">
        <v>74</v>
      </c>
      <c r="C116" s="24"/>
      <c r="D116" s="23" t="s">
        <v>75</v>
      </c>
      <c r="E116" s="24"/>
      <c r="F116" s="23" t="s">
        <v>76</v>
      </c>
      <c r="G116" s="24"/>
      <c r="H116" s="23" t="s">
        <v>77</v>
      </c>
      <c r="I116" s="24"/>
      <c r="J116" s="9"/>
      <c r="K116" s="23" t="s">
        <v>100</v>
      </c>
      <c r="L116" s="24"/>
      <c r="M116" s="23" t="s">
        <v>101</v>
      </c>
      <c r="N116" s="24"/>
      <c r="O116" s="9"/>
      <c r="P116" s="23" t="s">
        <v>3</v>
      </c>
      <c r="Q116" s="24"/>
      <c r="R116" s="9"/>
      <c r="S116" s="23" t="s">
        <v>104</v>
      </c>
      <c r="T116" s="23"/>
    </row>
    <row r="117" spans="1:21" x14ac:dyDescent="0.25">
      <c r="A117" s="8" t="s">
        <v>105</v>
      </c>
      <c r="B117" s="12">
        <v>0.28000000000000003</v>
      </c>
      <c r="C117" s="13">
        <v>35</v>
      </c>
      <c r="D117" s="12">
        <v>0.21</v>
      </c>
      <c r="E117" s="13">
        <v>26</v>
      </c>
      <c r="F117" s="12">
        <v>0.32</v>
      </c>
      <c r="G117" s="13">
        <v>39</v>
      </c>
      <c r="H117" s="12">
        <v>0.18</v>
      </c>
      <c r="I117" s="13">
        <v>23</v>
      </c>
      <c r="J117" s="13"/>
      <c r="K117" s="12">
        <v>0.81</v>
      </c>
      <c r="L117" s="13">
        <v>100</v>
      </c>
      <c r="M117" s="12">
        <v>0.18</v>
      </c>
      <c r="N117" s="13">
        <v>23</v>
      </c>
      <c r="O117" s="13"/>
      <c r="P117" s="12">
        <v>0.99</v>
      </c>
      <c r="Q117" s="13">
        <v>123</v>
      </c>
      <c r="S117" s="17">
        <v>0.01</v>
      </c>
      <c r="T117" s="11">
        <v>1</v>
      </c>
      <c r="U117" s="10"/>
    </row>
    <row r="118" spans="1:21" x14ac:dyDescent="0.25">
      <c r="A118" s="8" t="s">
        <v>1</v>
      </c>
      <c r="B118" s="12">
        <v>0.31</v>
      </c>
      <c r="C118" s="13">
        <v>10</v>
      </c>
      <c r="D118" s="12">
        <v>0.22</v>
      </c>
      <c r="E118" s="13">
        <v>7</v>
      </c>
      <c r="F118" s="12">
        <v>0.34</v>
      </c>
      <c r="G118" s="13">
        <v>11</v>
      </c>
      <c r="H118" s="12">
        <v>0.13</v>
      </c>
      <c r="I118" s="13">
        <v>4</v>
      </c>
      <c r="J118" s="13"/>
      <c r="K118" s="12">
        <v>0.87</v>
      </c>
      <c r="L118" s="13">
        <v>28</v>
      </c>
      <c r="M118" s="12">
        <v>0.13</v>
      </c>
      <c r="N118" s="13">
        <v>4</v>
      </c>
      <c r="O118" s="13"/>
      <c r="P118" s="12">
        <v>1</v>
      </c>
      <c r="Q118" s="13">
        <v>32</v>
      </c>
      <c r="S118" s="17">
        <v>3.0300000000000001E-2</v>
      </c>
      <c r="T118" s="11">
        <v>1</v>
      </c>
      <c r="U118" s="10"/>
    </row>
    <row r="119" spans="1:21" x14ac:dyDescent="0.25">
      <c r="A119" s="8" t="s">
        <v>2</v>
      </c>
      <c r="B119" s="12">
        <v>0.28000000000000003</v>
      </c>
      <c r="C119" s="13">
        <v>25</v>
      </c>
      <c r="D119" s="12">
        <v>0.21</v>
      </c>
      <c r="E119" s="13">
        <v>19</v>
      </c>
      <c r="F119" s="12">
        <v>0.3</v>
      </c>
      <c r="G119" s="13">
        <v>27</v>
      </c>
      <c r="H119" s="12">
        <v>0.21</v>
      </c>
      <c r="I119" s="13">
        <v>19</v>
      </c>
      <c r="J119" s="13"/>
      <c r="K119" s="12">
        <v>0.79</v>
      </c>
      <c r="L119" s="13">
        <v>71</v>
      </c>
      <c r="M119" s="12">
        <v>0.21</v>
      </c>
      <c r="N119" s="13">
        <v>19</v>
      </c>
      <c r="O119" s="13"/>
      <c r="P119" s="12">
        <v>1</v>
      </c>
      <c r="Q119" s="13">
        <v>90</v>
      </c>
      <c r="S119" s="17">
        <v>0</v>
      </c>
      <c r="T119" s="11">
        <v>0</v>
      </c>
      <c r="U119" s="10"/>
    </row>
    <row r="120" spans="1:21" x14ac:dyDescent="0.25">
      <c r="A120" s="8" t="s">
        <v>89</v>
      </c>
      <c r="B120" s="12">
        <v>0.32</v>
      </c>
      <c r="C120" s="13">
        <v>23</v>
      </c>
      <c r="D120" s="12">
        <v>0.24</v>
      </c>
      <c r="E120" s="13">
        <v>17</v>
      </c>
      <c r="F120" s="12">
        <v>0.31</v>
      </c>
      <c r="G120" s="13">
        <v>22</v>
      </c>
      <c r="H120" s="12">
        <v>0.14000000000000001</v>
      </c>
      <c r="I120" s="13">
        <v>10</v>
      </c>
      <c r="J120" s="13"/>
      <c r="K120" s="12">
        <v>0.87</v>
      </c>
      <c r="L120" s="13">
        <v>62</v>
      </c>
      <c r="M120" s="12">
        <v>0.14000000000000001</v>
      </c>
      <c r="N120" s="13">
        <v>10</v>
      </c>
      <c r="O120" s="13"/>
      <c r="P120" s="12">
        <v>1.01</v>
      </c>
      <c r="Q120" s="13">
        <v>72</v>
      </c>
      <c r="S120" s="17">
        <v>1.37E-2</v>
      </c>
      <c r="T120" s="11">
        <v>1</v>
      </c>
      <c r="U120" s="10"/>
    </row>
    <row r="121" spans="1:21" x14ac:dyDescent="0.25">
      <c r="A121" s="8" t="s">
        <v>6</v>
      </c>
      <c r="B121" s="12">
        <v>0.23</v>
      </c>
      <c r="C121" s="13">
        <v>9</v>
      </c>
      <c r="D121" s="12">
        <v>0.2</v>
      </c>
      <c r="E121" s="13">
        <v>8</v>
      </c>
      <c r="F121" s="12">
        <v>0.35</v>
      </c>
      <c r="G121" s="13">
        <v>14</v>
      </c>
      <c r="H121" s="12">
        <v>0.23</v>
      </c>
      <c r="I121" s="13">
        <v>9</v>
      </c>
      <c r="J121" s="13"/>
      <c r="K121" s="12">
        <v>0.78</v>
      </c>
      <c r="L121" s="13">
        <v>31</v>
      </c>
      <c r="M121" s="12">
        <v>0.23</v>
      </c>
      <c r="N121" s="13">
        <v>9</v>
      </c>
      <c r="O121" s="13"/>
      <c r="P121" s="12">
        <v>1.01</v>
      </c>
      <c r="Q121" s="13">
        <v>40</v>
      </c>
      <c r="S121" s="17">
        <v>0</v>
      </c>
      <c r="T121" s="11">
        <v>0</v>
      </c>
      <c r="U121" s="10"/>
    </row>
    <row r="122" spans="1:21" x14ac:dyDescent="0.25">
      <c r="A122" s="8" t="s">
        <v>8</v>
      </c>
      <c r="B122" s="12">
        <v>0.26</v>
      </c>
      <c r="C122" s="13">
        <v>18</v>
      </c>
      <c r="D122" s="12">
        <v>0.19</v>
      </c>
      <c r="E122" s="13">
        <v>13</v>
      </c>
      <c r="F122" s="12">
        <v>0.37</v>
      </c>
      <c r="G122" s="13">
        <v>26</v>
      </c>
      <c r="H122" s="12">
        <v>0.19</v>
      </c>
      <c r="I122" s="13">
        <v>13</v>
      </c>
      <c r="J122" s="13"/>
      <c r="K122" s="12">
        <v>0.82</v>
      </c>
      <c r="L122" s="13">
        <v>57</v>
      </c>
      <c r="M122" s="12">
        <v>0.19</v>
      </c>
      <c r="N122" s="13">
        <v>13</v>
      </c>
      <c r="O122" s="13"/>
      <c r="P122" s="12">
        <v>1.01</v>
      </c>
      <c r="Q122" s="13">
        <v>70</v>
      </c>
      <c r="S122" s="17">
        <v>0</v>
      </c>
      <c r="T122" s="11">
        <v>0</v>
      </c>
      <c r="U122" s="10"/>
    </row>
    <row r="123" spans="1:21" x14ac:dyDescent="0.25">
      <c r="A123" s="8" t="s">
        <v>9</v>
      </c>
      <c r="B123" s="12">
        <v>0.33</v>
      </c>
      <c r="C123" s="13">
        <v>17</v>
      </c>
      <c r="D123" s="12">
        <v>0.25</v>
      </c>
      <c r="E123" s="13">
        <v>13</v>
      </c>
      <c r="F123" s="12">
        <v>0.23</v>
      </c>
      <c r="G123" s="13">
        <v>12</v>
      </c>
      <c r="H123" s="12">
        <v>0.19</v>
      </c>
      <c r="I123" s="13">
        <v>10</v>
      </c>
      <c r="J123" s="13"/>
      <c r="K123" s="12">
        <v>0.81</v>
      </c>
      <c r="L123" s="13">
        <v>42</v>
      </c>
      <c r="M123" s="12">
        <v>0.19</v>
      </c>
      <c r="N123" s="13">
        <v>10</v>
      </c>
      <c r="O123" s="13"/>
      <c r="P123" s="12">
        <v>1</v>
      </c>
      <c r="Q123" s="13">
        <v>52</v>
      </c>
      <c r="S123" s="17">
        <v>1.89E-2</v>
      </c>
      <c r="T123" s="11">
        <v>1</v>
      </c>
      <c r="U123" s="10"/>
    </row>
    <row r="124" spans="1:21" x14ac:dyDescent="0.25">
      <c r="A124" s="8" t="s">
        <v>102</v>
      </c>
      <c r="B124" s="21">
        <v>0.26</v>
      </c>
      <c r="C124" s="11">
        <v>14</v>
      </c>
      <c r="D124" s="21">
        <v>0.35</v>
      </c>
      <c r="E124" s="11">
        <v>19</v>
      </c>
      <c r="F124" s="21">
        <v>0.2</v>
      </c>
      <c r="G124" s="11">
        <v>11</v>
      </c>
      <c r="H124" s="21">
        <v>0.19</v>
      </c>
      <c r="I124" s="11">
        <v>10</v>
      </c>
      <c r="K124" s="18">
        <v>0.81</v>
      </c>
      <c r="L124" s="11">
        <v>44</v>
      </c>
      <c r="M124" s="18">
        <v>0.19</v>
      </c>
      <c r="N124" s="11">
        <v>10</v>
      </c>
      <c r="P124" s="18">
        <v>1</v>
      </c>
      <c r="Q124" s="11">
        <v>54</v>
      </c>
      <c r="S124" s="17">
        <v>0</v>
      </c>
      <c r="T124" s="11">
        <v>0</v>
      </c>
      <c r="U124" s="10"/>
    </row>
    <row r="125" spans="1:21" x14ac:dyDescent="0.25">
      <c r="A125" s="8" t="s">
        <v>103</v>
      </c>
      <c r="B125" s="21">
        <v>0.3</v>
      </c>
      <c r="C125" s="11">
        <v>21</v>
      </c>
      <c r="D125" s="21">
        <v>0.1</v>
      </c>
      <c r="E125" s="11">
        <v>7</v>
      </c>
      <c r="F125" s="21">
        <v>0.41</v>
      </c>
      <c r="G125" s="11">
        <v>28</v>
      </c>
      <c r="H125" s="21">
        <v>0.19</v>
      </c>
      <c r="I125" s="11">
        <v>13</v>
      </c>
      <c r="K125" s="18">
        <v>0.81</v>
      </c>
      <c r="L125" s="11">
        <v>56</v>
      </c>
      <c r="M125" s="18">
        <v>0.19</v>
      </c>
      <c r="N125" s="11">
        <v>13</v>
      </c>
      <c r="P125" s="18">
        <v>1</v>
      </c>
      <c r="Q125" s="11">
        <v>69</v>
      </c>
      <c r="S125" s="17">
        <v>0.01</v>
      </c>
      <c r="T125" s="11">
        <v>1</v>
      </c>
      <c r="U125" s="10"/>
    </row>
    <row r="126" spans="1:21" x14ac:dyDescent="0.25">
      <c r="A126" s="8" t="s">
        <v>92</v>
      </c>
      <c r="B126" s="21">
        <v>0.36</v>
      </c>
      <c r="C126" s="11">
        <v>19</v>
      </c>
      <c r="D126" s="21">
        <v>0.25</v>
      </c>
      <c r="E126" s="11">
        <v>13</v>
      </c>
      <c r="F126" s="21">
        <v>0.25</v>
      </c>
      <c r="G126" s="11">
        <v>13</v>
      </c>
      <c r="H126" s="21">
        <v>0.15</v>
      </c>
      <c r="I126" s="11">
        <v>8</v>
      </c>
      <c r="K126" s="18">
        <v>0.86</v>
      </c>
      <c r="L126" s="11">
        <v>45</v>
      </c>
      <c r="M126" s="18">
        <v>0.15</v>
      </c>
      <c r="N126" s="11">
        <v>8</v>
      </c>
      <c r="P126" s="18">
        <v>1.01</v>
      </c>
      <c r="Q126" s="11">
        <v>53</v>
      </c>
      <c r="S126" s="17">
        <v>0</v>
      </c>
      <c r="T126" s="11">
        <v>0</v>
      </c>
      <c r="U126" s="10"/>
    </row>
    <row r="127" spans="1:21" x14ac:dyDescent="0.25">
      <c r="A127" s="8" t="s">
        <v>93</v>
      </c>
      <c r="B127" s="21">
        <v>0.23</v>
      </c>
      <c r="C127" s="11">
        <v>16</v>
      </c>
      <c r="D127" s="21">
        <v>0.19</v>
      </c>
      <c r="E127" s="11">
        <v>13</v>
      </c>
      <c r="F127" s="21">
        <v>0.37</v>
      </c>
      <c r="G127" s="11">
        <v>26</v>
      </c>
      <c r="H127" s="21">
        <v>0.21</v>
      </c>
      <c r="I127" s="11">
        <v>15</v>
      </c>
      <c r="K127" s="18">
        <v>0.79</v>
      </c>
      <c r="L127" s="11">
        <v>55</v>
      </c>
      <c r="M127" s="18">
        <v>0.21</v>
      </c>
      <c r="N127" s="11">
        <v>15</v>
      </c>
      <c r="P127" s="18">
        <v>1</v>
      </c>
      <c r="Q127" s="11">
        <v>70</v>
      </c>
      <c r="S127" s="17">
        <v>0.01</v>
      </c>
      <c r="T127" s="11">
        <v>1</v>
      </c>
      <c r="U127" s="10"/>
    </row>
  </sheetData>
  <mergeCells count="72">
    <mergeCell ref="S74:T74"/>
    <mergeCell ref="S88:T88"/>
    <mergeCell ref="S102:T102"/>
    <mergeCell ref="S116:T116"/>
    <mergeCell ref="S4:T4"/>
    <mergeCell ref="S18:T18"/>
    <mergeCell ref="S32:T32"/>
    <mergeCell ref="S46:T46"/>
    <mergeCell ref="S60:T60"/>
    <mergeCell ref="M116:N116"/>
    <mergeCell ref="P116:Q116"/>
    <mergeCell ref="P74:Q74"/>
    <mergeCell ref="K88:L88"/>
    <mergeCell ref="M88:N88"/>
    <mergeCell ref="P88:Q88"/>
    <mergeCell ref="K102:L102"/>
    <mergeCell ref="M102:N102"/>
    <mergeCell ref="P102:Q102"/>
    <mergeCell ref="M74:N74"/>
    <mergeCell ref="K4:L4"/>
    <mergeCell ref="M4:N4"/>
    <mergeCell ref="P4:Q4"/>
    <mergeCell ref="K18:L18"/>
    <mergeCell ref="M18:N18"/>
    <mergeCell ref="P18:Q18"/>
    <mergeCell ref="K32:L32"/>
    <mergeCell ref="M32:N32"/>
    <mergeCell ref="P32:Q32"/>
    <mergeCell ref="K46:L46"/>
    <mergeCell ref="M46:N46"/>
    <mergeCell ref="P46:Q46"/>
    <mergeCell ref="K60:L60"/>
    <mergeCell ref="M60:N60"/>
    <mergeCell ref="P60:Q60"/>
    <mergeCell ref="B116:C116"/>
    <mergeCell ref="D116:E116"/>
    <mergeCell ref="F116:G116"/>
    <mergeCell ref="H116:I116"/>
    <mergeCell ref="K116:L116"/>
    <mergeCell ref="B102:C102"/>
    <mergeCell ref="D102:E102"/>
    <mergeCell ref="F102:G102"/>
    <mergeCell ref="H102:I102"/>
    <mergeCell ref="B88:C88"/>
    <mergeCell ref="D88:E88"/>
    <mergeCell ref="F88:G88"/>
    <mergeCell ref="H88:I88"/>
    <mergeCell ref="B74:C74"/>
    <mergeCell ref="D74:E74"/>
    <mergeCell ref="F74:G74"/>
    <mergeCell ref="H74:I74"/>
    <mergeCell ref="K74:L74"/>
    <mergeCell ref="B60:C60"/>
    <mergeCell ref="D60:E60"/>
    <mergeCell ref="F60:G60"/>
    <mergeCell ref="H60:I60"/>
    <mergeCell ref="B46:C46"/>
    <mergeCell ref="D46:E46"/>
    <mergeCell ref="F46:G46"/>
    <mergeCell ref="H46:I46"/>
    <mergeCell ref="B4:C4"/>
    <mergeCell ref="D4:E4"/>
    <mergeCell ref="F4:G4"/>
    <mergeCell ref="H4:I4"/>
    <mergeCell ref="B32:C32"/>
    <mergeCell ref="D32:E32"/>
    <mergeCell ref="F32:G32"/>
    <mergeCell ref="H32:I32"/>
    <mergeCell ref="B18:C18"/>
    <mergeCell ref="D18:E18"/>
    <mergeCell ref="F18:G18"/>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14"/>
  <sheetViews>
    <sheetView zoomScaleNormal="100" workbookViewId="0"/>
  </sheetViews>
  <sheetFormatPr defaultRowHeight="15" x14ac:dyDescent="0.25"/>
  <cols>
    <col min="1" max="1" width="36.7109375" customWidth="1"/>
    <col min="2" max="17" width="8.42578125" style="11" customWidth="1"/>
    <col min="18" max="18" width="8.7109375" style="11"/>
    <col min="19" max="19" width="8.7109375" style="17"/>
    <col min="20" max="20" width="8.7109375" style="11"/>
  </cols>
  <sheetData>
    <row r="1" spans="1:20" ht="18" x14ac:dyDescent="0.25">
      <c r="A1" s="1" t="s">
        <v>0</v>
      </c>
    </row>
    <row r="2" spans="1:20" ht="15.75" x14ac:dyDescent="0.25">
      <c r="A2" s="2" t="s">
        <v>86</v>
      </c>
    </row>
    <row r="3" spans="1:20" s="10" customFormat="1" ht="30" customHeight="1" x14ac:dyDescent="0.25">
      <c r="A3" s="9"/>
      <c r="B3" s="23" t="s">
        <v>20</v>
      </c>
      <c r="C3" s="24"/>
      <c r="D3" s="23" t="s">
        <v>21</v>
      </c>
      <c r="E3" s="24"/>
      <c r="F3" s="23" t="s">
        <v>22</v>
      </c>
      <c r="G3" s="24"/>
      <c r="H3" s="23" t="s">
        <v>23</v>
      </c>
      <c r="I3" s="24"/>
      <c r="J3" s="9"/>
      <c r="K3" s="23" t="s">
        <v>94</v>
      </c>
      <c r="L3" s="24"/>
      <c r="M3" s="23" t="s">
        <v>95</v>
      </c>
      <c r="N3" s="24"/>
      <c r="O3" s="9"/>
      <c r="P3" s="23" t="s">
        <v>3</v>
      </c>
      <c r="Q3" s="24"/>
      <c r="R3" s="9"/>
      <c r="S3" s="23" t="s">
        <v>110</v>
      </c>
      <c r="T3" s="23"/>
    </row>
    <row r="4" spans="1:20" x14ac:dyDescent="0.25">
      <c r="A4" s="8" t="s">
        <v>105</v>
      </c>
      <c r="B4" s="21">
        <v>0.43</v>
      </c>
      <c r="C4" s="11">
        <v>42</v>
      </c>
      <c r="D4" s="21">
        <v>0.32</v>
      </c>
      <c r="E4" s="11">
        <v>31</v>
      </c>
      <c r="F4" s="21">
        <v>0.14000000000000001</v>
      </c>
      <c r="G4" s="11">
        <v>14</v>
      </c>
      <c r="H4" s="21">
        <v>0.1</v>
      </c>
      <c r="I4" s="11">
        <v>10</v>
      </c>
      <c r="J4" s="13"/>
      <c r="K4" s="12">
        <v>0.75</v>
      </c>
      <c r="L4" s="13">
        <v>73</v>
      </c>
      <c r="M4" s="12">
        <v>0.24</v>
      </c>
      <c r="N4" s="13">
        <v>24</v>
      </c>
      <c r="O4" s="13"/>
      <c r="P4" s="12">
        <v>0.99</v>
      </c>
      <c r="Q4" s="13">
        <v>97</v>
      </c>
      <c r="S4" s="21">
        <v>0.18</v>
      </c>
      <c r="T4" s="11">
        <v>22</v>
      </c>
    </row>
    <row r="5" spans="1:20" x14ac:dyDescent="0.25">
      <c r="A5" s="8" t="s">
        <v>1</v>
      </c>
      <c r="B5" s="12">
        <v>0.41</v>
      </c>
      <c r="C5" s="13">
        <v>12</v>
      </c>
      <c r="D5" s="12">
        <v>0.41</v>
      </c>
      <c r="E5" s="13">
        <v>12</v>
      </c>
      <c r="F5" s="12">
        <v>0.14000000000000001</v>
      </c>
      <c r="G5" s="13">
        <v>4</v>
      </c>
      <c r="H5" s="12">
        <v>0.03</v>
      </c>
      <c r="I5" s="13">
        <v>1</v>
      </c>
      <c r="J5" s="13"/>
      <c r="K5" s="12">
        <v>0.82</v>
      </c>
      <c r="L5" s="13">
        <v>24</v>
      </c>
      <c r="M5" s="12">
        <v>0.17</v>
      </c>
      <c r="N5" s="13">
        <v>5</v>
      </c>
      <c r="O5" s="13"/>
      <c r="P5" s="12">
        <v>0.99</v>
      </c>
      <c r="Q5" s="13">
        <v>29</v>
      </c>
      <c r="S5" s="21">
        <v>0.1212</v>
      </c>
      <c r="T5" s="11">
        <v>4</v>
      </c>
    </row>
    <row r="6" spans="1:20" x14ac:dyDescent="0.25">
      <c r="A6" s="8" t="s">
        <v>2</v>
      </c>
      <c r="B6" s="12">
        <v>0.44</v>
      </c>
      <c r="C6" s="13">
        <v>30</v>
      </c>
      <c r="D6" s="12">
        <v>0.28000000000000003</v>
      </c>
      <c r="E6" s="13">
        <v>19</v>
      </c>
      <c r="F6" s="12">
        <v>0.15</v>
      </c>
      <c r="G6" s="13">
        <v>10</v>
      </c>
      <c r="H6" s="12">
        <v>0.13</v>
      </c>
      <c r="I6" s="13">
        <v>9</v>
      </c>
      <c r="J6" s="13"/>
      <c r="K6" s="12">
        <v>0.72</v>
      </c>
      <c r="L6" s="13">
        <v>49</v>
      </c>
      <c r="M6" s="12">
        <v>0.28000000000000003</v>
      </c>
      <c r="N6" s="13">
        <v>19</v>
      </c>
      <c r="O6" s="13"/>
      <c r="P6" s="12">
        <v>1</v>
      </c>
      <c r="Q6" s="13">
        <v>68</v>
      </c>
      <c r="S6" s="21">
        <v>0.24440000000000001</v>
      </c>
      <c r="T6" s="11">
        <v>22</v>
      </c>
    </row>
    <row r="7" spans="1:20" x14ac:dyDescent="0.25">
      <c r="A7" s="8" t="s">
        <v>89</v>
      </c>
      <c r="B7" s="12">
        <v>0.42</v>
      </c>
      <c r="C7" s="13">
        <v>25</v>
      </c>
      <c r="D7" s="12">
        <v>0.33</v>
      </c>
      <c r="E7" s="13">
        <v>20</v>
      </c>
      <c r="F7" s="12">
        <v>0.17</v>
      </c>
      <c r="G7" s="13">
        <v>10</v>
      </c>
      <c r="H7" s="12">
        <v>0.08</v>
      </c>
      <c r="I7" s="13">
        <v>5</v>
      </c>
      <c r="J7" s="13"/>
      <c r="K7" s="12">
        <v>0.75</v>
      </c>
      <c r="L7" s="13">
        <v>45</v>
      </c>
      <c r="M7" s="12">
        <v>0.25</v>
      </c>
      <c r="N7" s="13">
        <v>15</v>
      </c>
      <c r="O7" s="13"/>
      <c r="P7" s="12">
        <v>1</v>
      </c>
      <c r="Q7" s="13">
        <v>60</v>
      </c>
      <c r="S7" s="21">
        <v>0.17810000000000001</v>
      </c>
      <c r="T7" s="11">
        <v>13</v>
      </c>
    </row>
    <row r="8" spans="1:20" x14ac:dyDescent="0.25">
      <c r="A8" s="8" t="s">
        <v>6</v>
      </c>
      <c r="B8" s="12">
        <v>0.41</v>
      </c>
      <c r="C8" s="13">
        <v>12</v>
      </c>
      <c r="D8" s="12">
        <v>0.31</v>
      </c>
      <c r="E8" s="13">
        <v>9</v>
      </c>
      <c r="F8" s="12">
        <v>0.14000000000000001</v>
      </c>
      <c r="G8" s="13">
        <v>4</v>
      </c>
      <c r="H8" s="12">
        <v>0.14000000000000001</v>
      </c>
      <c r="I8" s="13">
        <v>4</v>
      </c>
      <c r="J8" s="13"/>
      <c r="K8" s="12">
        <v>0.72</v>
      </c>
      <c r="L8" s="13">
        <v>21</v>
      </c>
      <c r="M8" s="12">
        <v>0.28000000000000003</v>
      </c>
      <c r="N8" s="13">
        <v>8</v>
      </c>
      <c r="O8" s="13"/>
      <c r="P8" s="12">
        <v>1</v>
      </c>
      <c r="Q8" s="13">
        <v>29</v>
      </c>
      <c r="S8" s="21">
        <v>0.27500000000000002</v>
      </c>
      <c r="T8" s="11">
        <v>11</v>
      </c>
    </row>
    <row r="9" spans="1:20" x14ac:dyDescent="0.25">
      <c r="A9" s="8" t="s">
        <v>8</v>
      </c>
      <c r="B9" s="12">
        <v>0.41</v>
      </c>
      <c r="C9" s="13">
        <v>21</v>
      </c>
      <c r="D9" s="12">
        <v>0.33</v>
      </c>
      <c r="E9" s="13">
        <v>17</v>
      </c>
      <c r="F9" s="12">
        <v>0.18</v>
      </c>
      <c r="G9" s="13">
        <v>9</v>
      </c>
      <c r="H9" s="12">
        <v>0.08</v>
      </c>
      <c r="I9" s="13">
        <v>4</v>
      </c>
      <c r="J9" s="13"/>
      <c r="K9" s="12">
        <v>0.74</v>
      </c>
      <c r="L9" s="13">
        <v>38</v>
      </c>
      <c r="M9" s="12">
        <v>0.26</v>
      </c>
      <c r="N9" s="13">
        <v>13</v>
      </c>
      <c r="O9" s="13"/>
      <c r="P9" s="12">
        <v>1</v>
      </c>
      <c r="Q9" s="13">
        <v>51</v>
      </c>
      <c r="S9" s="21">
        <v>0.27139999999999997</v>
      </c>
      <c r="T9" s="11">
        <v>19</v>
      </c>
    </row>
    <row r="10" spans="1:20" x14ac:dyDescent="0.25">
      <c r="A10" s="8" t="s">
        <v>9</v>
      </c>
      <c r="B10" s="12">
        <v>0.46</v>
      </c>
      <c r="C10" s="13">
        <v>21</v>
      </c>
      <c r="D10" s="12">
        <v>0.3</v>
      </c>
      <c r="E10" s="13">
        <v>14</v>
      </c>
      <c r="F10" s="12">
        <v>0.11</v>
      </c>
      <c r="G10" s="13">
        <v>5</v>
      </c>
      <c r="H10" s="12">
        <v>0.13</v>
      </c>
      <c r="I10" s="13">
        <v>6</v>
      </c>
      <c r="J10" s="13"/>
      <c r="K10" s="12">
        <v>0.76</v>
      </c>
      <c r="L10" s="13">
        <v>35</v>
      </c>
      <c r="M10" s="12">
        <v>0.24</v>
      </c>
      <c r="N10" s="13">
        <v>11</v>
      </c>
      <c r="O10" s="13"/>
      <c r="P10" s="12">
        <v>1</v>
      </c>
      <c r="Q10" s="13">
        <v>46</v>
      </c>
      <c r="S10" s="21">
        <v>0.1321</v>
      </c>
      <c r="T10" s="11">
        <v>7</v>
      </c>
    </row>
    <row r="11" spans="1:20" x14ac:dyDescent="0.25">
      <c r="A11" s="8" t="s">
        <v>102</v>
      </c>
      <c r="B11" s="21">
        <v>0.3</v>
      </c>
      <c r="C11" s="11">
        <v>11</v>
      </c>
      <c r="D11" s="21">
        <v>0.35</v>
      </c>
      <c r="E11" s="11">
        <v>13</v>
      </c>
      <c r="F11" s="21">
        <v>0.24</v>
      </c>
      <c r="G11" s="11">
        <v>9</v>
      </c>
      <c r="H11" s="21">
        <v>0.11</v>
      </c>
      <c r="I11" s="11">
        <v>4</v>
      </c>
      <c r="K11" s="18">
        <v>0.65</v>
      </c>
      <c r="L11" s="11">
        <v>24</v>
      </c>
      <c r="M11" s="18">
        <v>0.35</v>
      </c>
      <c r="N11" s="11">
        <v>13</v>
      </c>
      <c r="P11" s="18">
        <v>1</v>
      </c>
      <c r="Q11" s="11">
        <v>37</v>
      </c>
      <c r="S11" s="21">
        <v>0.31</v>
      </c>
      <c r="T11" s="11">
        <v>17</v>
      </c>
    </row>
    <row r="12" spans="1:20" x14ac:dyDescent="0.25">
      <c r="A12" s="8" t="s">
        <v>103</v>
      </c>
      <c r="B12" s="21">
        <v>0.52</v>
      </c>
      <c r="C12" s="11">
        <v>31</v>
      </c>
      <c r="D12" s="21">
        <v>0.3</v>
      </c>
      <c r="E12" s="11">
        <v>18</v>
      </c>
      <c r="F12" s="21">
        <v>0.08</v>
      </c>
      <c r="G12" s="11">
        <v>5</v>
      </c>
      <c r="H12" s="21">
        <v>0.1</v>
      </c>
      <c r="I12" s="11">
        <v>6</v>
      </c>
      <c r="K12" s="18">
        <v>0.82</v>
      </c>
      <c r="L12" s="11">
        <v>49</v>
      </c>
      <c r="M12" s="18">
        <v>0.18</v>
      </c>
      <c r="N12" s="11">
        <v>11</v>
      </c>
      <c r="P12" s="18">
        <v>1</v>
      </c>
      <c r="Q12" s="11">
        <v>60</v>
      </c>
      <c r="S12" s="21">
        <v>0.14000000000000001</v>
      </c>
      <c r="T12" s="11">
        <v>10</v>
      </c>
    </row>
    <row r="13" spans="1:20" x14ac:dyDescent="0.25">
      <c r="A13" s="8" t="s">
        <v>92</v>
      </c>
      <c r="B13" s="21">
        <v>0.41</v>
      </c>
      <c r="C13" s="11">
        <v>16</v>
      </c>
      <c r="D13" s="21">
        <v>0.38</v>
      </c>
      <c r="E13" s="11">
        <v>15</v>
      </c>
      <c r="F13" s="21">
        <v>0.13</v>
      </c>
      <c r="G13" s="11">
        <v>5</v>
      </c>
      <c r="H13" s="21">
        <v>0.08</v>
      </c>
      <c r="I13" s="11">
        <v>3</v>
      </c>
      <c r="K13" s="21">
        <v>0.79</v>
      </c>
      <c r="L13" s="11">
        <v>31</v>
      </c>
      <c r="M13" s="21">
        <v>0.21</v>
      </c>
      <c r="N13" s="11">
        <v>8</v>
      </c>
      <c r="P13" s="21">
        <v>1</v>
      </c>
      <c r="Q13" s="11">
        <v>39</v>
      </c>
      <c r="S13" s="18">
        <v>0.26</v>
      </c>
      <c r="T13" s="11">
        <v>14</v>
      </c>
    </row>
    <row r="14" spans="1:20" x14ac:dyDescent="0.25">
      <c r="A14" s="8" t="s">
        <v>93</v>
      </c>
      <c r="B14" s="21">
        <v>0.45</v>
      </c>
      <c r="C14" s="11">
        <v>26</v>
      </c>
      <c r="D14" s="21">
        <v>0.28000000000000003</v>
      </c>
      <c r="E14" s="11">
        <v>16</v>
      </c>
      <c r="F14" s="21">
        <v>0.16</v>
      </c>
      <c r="G14" s="11">
        <v>9</v>
      </c>
      <c r="H14" s="21">
        <v>0.12</v>
      </c>
      <c r="I14" s="11">
        <v>7</v>
      </c>
      <c r="K14" s="21">
        <v>0.73</v>
      </c>
      <c r="L14" s="11">
        <v>42</v>
      </c>
      <c r="M14" s="21">
        <v>0.28000000000000003</v>
      </c>
      <c r="N14" s="11">
        <v>16</v>
      </c>
      <c r="P14" s="21">
        <v>1.01</v>
      </c>
      <c r="Q14" s="11">
        <f>C14+E14+G14+I14</f>
        <v>58</v>
      </c>
      <c r="S14" s="18">
        <v>0.18</v>
      </c>
      <c r="T14" s="11">
        <v>13</v>
      </c>
    </row>
  </sheetData>
  <mergeCells count="8">
    <mergeCell ref="S3:T3"/>
    <mergeCell ref="K3:L3"/>
    <mergeCell ref="M3:N3"/>
    <mergeCell ref="P3:Q3"/>
    <mergeCell ref="B3:C3"/>
    <mergeCell ref="D3:E3"/>
    <mergeCell ref="F3:G3"/>
    <mergeCell ref="H3:I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4"/>
  <sheetViews>
    <sheetView workbookViewId="0"/>
  </sheetViews>
  <sheetFormatPr defaultRowHeight="15" x14ac:dyDescent="0.25"/>
  <cols>
    <col min="1" max="1" width="20.7109375" customWidth="1"/>
    <col min="2" max="2" width="15.7109375" customWidth="1"/>
    <col min="3" max="3" width="17.5703125" customWidth="1"/>
    <col min="4" max="5" width="12" customWidth="1"/>
  </cols>
  <sheetData>
    <row r="1" spans="1:3" ht="18" x14ac:dyDescent="0.25">
      <c r="A1" s="1" t="s">
        <v>0</v>
      </c>
    </row>
    <row r="2" spans="1:3" ht="15.75" x14ac:dyDescent="0.25">
      <c r="A2" s="2" t="s">
        <v>87</v>
      </c>
    </row>
    <row r="3" spans="1:3" x14ac:dyDescent="0.25">
      <c r="A3" s="6" t="s">
        <v>4</v>
      </c>
      <c r="B3" s="6">
        <v>34</v>
      </c>
      <c r="C3" s="6"/>
    </row>
    <row r="4" spans="1:3" x14ac:dyDescent="0.25">
      <c r="A4" s="6" t="s">
        <v>5</v>
      </c>
      <c r="B4" s="6">
        <v>129</v>
      </c>
      <c r="C4" s="6"/>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4"/>
  <sheetViews>
    <sheetView workbookViewId="0"/>
  </sheetViews>
  <sheetFormatPr defaultRowHeight="15" x14ac:dyDescent="0.25"/>
  <cols>
    <col min="1" max="1" width="20.7109375" customWidth="1"/>
    <col min="2" max="2" width="15.7109375" customWidth="1"/>
    <col min="3" max="3" width="15.28515625" customWidth="1"/>
    <col min="4" max="5" width="12" customWidth="1"/>
  </cols>
  <sheetData>
    <row r="1" spans="1:3" ht="18" x14ac:dyDescent="0.25">
      <c r="A1" s="1" t="s">
        <v>0</v>
      </c>
    </row>
    <row r="2" spans="1:3" ht="15.75" x14ac:dyDescent="0.25">
      <c r="A2" s="2" t="s">
        <v>88</v>
      </c>
    </row>
    <row r="3" spans="1:3" x14ac:dyDescent="0.25">
      <c r="A3" s="6" t="s">
        <v>4</v>
      </c>
      <c r="B3" s="6">
        <v>28</v>
      </c>
      <c r="C3" s="6"/>
    </row>
    <row r="4" spans="1:3" x14ac:dyDescent="0.25">
      <c r="A4" s="6" t="s">
        <v>5</v>
      </c>
      <c r="B4" s="6">
        <v>135</v>
      </c>
      <c r="C4"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C0AD-6BFA-4598-B8EF-6289BC4DE0C4}">
  <dimension ref="A1:C9"/>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116</v>
      </c>
    </row>
    <row r="3" spans="1:3" x14ac:dyDescent="0.25">
      <c r="A3" s="3" t="s">
        <v>112</v>
      </c>
      <c r="B3" s="27" t="s">
        <v>113</v>
      </c>
      <c r="C3" s="28"/>
    </row>
    <row r="4" spans="1:3" x14ac:dyDescent="0.25">
      <c r="A4" s="4" t="s">
        <v>117</v>
      </c>
      <c r="B4" s="30">
        <v>0.56999999999999995</v>
      </c>
      <c r="C4" s="5">
        <v>79</v>
      </c>
    </row>
    <row r="5" spans="1:3" x14ac:dyDescent="0.25">
      <c r="A5" s="4" t="s">
        <v>6</v>
      </c>
      <c r="B5" s="30">
        <v>0.35</v>
      </c>
      <c r="C5" s="5">
        <v>48</v>
      </c>
    </row>
    <row r="6" spans="1:3" x14ac:dyDescent="0.25">
      <c r="A6" s="4" t="s">
        <v>118</v>
      </c>
      <c r="B6" s="30">
        <v>0.01</v>
      </c>
      <c r="C6" s="5">
        <v>1</v>
      </c>
    </row>
    <row r="7" spans="1:3" x14ac:dyDescent="0.25">
      <c r="A7" s="4" t="s">
        <v>119</v>
      </c>
      <c r="B7" s="30">
        <v>7.0000000000000007E-2</v>
      </c>
      <c r="C7" s="5">
        <v>10</v>
      </c>
    </row>
    <row r="8" spans="1:3" x14ac:dyDescent="0.25">
      <c r="A8" s="6"/>
      <c r="B8" s="6" t="s">
        <v>4</v>
      </c>
      <c r="C8" s="6">
        <v>138</v>
      </c>
    </row>
    <row r="9" spans="1:3" x14ac:dyDescent="0.25">
      <c r="A9" s="6"/>
      <c r="B9" s="6" t="s">
        <v>5</v>
      </c>
      <c r="C9" s="6">
        <v>0</v>
      </c>
    </row>
  </sheetData>
  <mergeCells count="1">
    <mergeCell ref="B3: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A2093-1C94-4BF5-9602-A12EF7D9B231}">
  <dimension ref="A1:C14"/>
  <sheetViews>
    <sheetView workbookViewId="0"/>
  </sheetViews>
  <sheetFormatPr defaultRowHeight="15" x14ac:dyDescent="0.25"/>
  <cols>
    <col min="1" max="1" width="45.85546875" style="10" customWidth="1"/>
    <col min="2" max="3" width="12" customWidth="1"/>
  </cols>
  <sheetData>
    <row r="1" spans="1:3" ht="18" x14ac:dyDescent="0.25">
      <c r="A1" s="36" t="s">
        <v>0</v>
      </c>
    </row>
    <row r="2" spans="1:3" ht="15.75" x14ac:dyDescent="0.25">
      <c r="A2" s="38" t="s">
        <v>120</v>
      </c>
    </row>
    <row r="3" spans="1:3" x14ac:dyDescent="0.25">
      <c r="A3" s="41" t="s">
        <v>112</v>
      </c>
      <c r="B3" s="27" t="s">
        <v>113</v>
      </c>
      <c r="C3" s="28"/>
    </row>
    <row r="4" spans="1:3" s="33" customFormat="1" x14ac:dyDescent="0.25">
      <c r="A4" s="32" t="s">
        <v>121</v>
      </c>
      <c r="B4" s="45">
        <v>0.28000000000000003</v>
      </c>
      <c r="C4" s="46">
        <v>39</v>
      </c>
    </row>
    <row r="5" spans="1:3" s="33" customFormat="1" x14ac:dyDescent="0.25">
      <c r="A5" s="32" t="s">
        <v>122</v>
      </c>
      <c r="B5" s="45">
        <v>0.1</v>
      </c>
      <c r="C5" s="46">
        <v>14</v>
      </c>
    </row>
    <row r="6" spans="1:3" s="33" customFormat="1" x14ac:dyDescent="0.25">
      <c r="A6" s="32" t="s">
        <v>123</v>
      </c>
      <c r="B6" s="45">
        <v>0.1</v>
      </c>
      <c r="C6" s="46">
        <v>14</v>
      </c>
    </row>
    <row r="7" spans="1:3" s="33" customFormat="1" x14ac:dyDescent="0.25">
      <c r="A7" s="32" t="s">
        <v>124</v>
      </c>
      <c r="B7" s="45">
        <v>0.14000000000000001</v>
      </c>
      <c r="C7" s="46">
        <v>19</v>
      </c>
    </row>
    <row r="8" spans="1:3" s="33" customFormat="1" x14ac:dyDescent="0.25">
      <c r="A8" s="32" t="s">
        <v>125</v>
      </c>
      <c r="B8" s="45">
        <v>0.08</v>
      </c>
      <c r="C8" s="46">
        <v>11</v>
      </c>
    </row>
    <row r="9" spans="1:3" s="33" customFormat="1" x14ac:dyDescent="0.25">
      <c r="A9" s="32" t="s">
        <v>126</v>
      </c>
      <c r="B9" s="45">
        <v>0.12</v>
      </c>
      <c r="C9" s="46">
        <v>17</v>
      </c>
    </row>
    <row r="10" spans="1:3" s="33" customFormat="1" x14ac:dyDescent="0.25">
      <c r="A10" s="32" t="s">
        <v>7</v>
      </c>
      <c r="B10" s="45">
        <v>0.17</v>
      </c>
      <c r="C10" s="46">
        <v>24</v>
      </c>
    </row>
    <row r="11" spans="1:3" x14ac:dyDescent="0.25">
      <c r="A11" s="42"/>
      <c r="B11" s="6" t="s">
        <v>4</v>
      </c>
      <c r="C11" s="6">
        <v>138</v>
      </c>
    </row>
    <row r="12" spans="1:3" x14ac:dyDescent="0.25">
      <c r="A12" s="42"/>
      <c r="B12" s="6" t="s">
        <v>5</v>
      </c>
      <c r="C12" s="6">
        <v>0</v>
      </c>
    </row>
    <row r="14" spans="1:3" x14ac:dyDescent="0.25">
      <c r="A14" s="44" t="s">
        <v>139</v>
      </c>
    </row>
  </sheetData>
  <mergeCells count="1">
    <mergeCell ref="B3: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B6F5-A83C-41FF-8D8E-9A6696D57505}">
  <dimension ref="A1:C10"/>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127</v>
      </c>
    </row>
    <row r="3" spans="1:3" x14ac:dyDescent="0.25">
      <c r="A3" s="3" t="s">
        <v>112</v>
      </c>
      <c r="B3" s="27" t="s">
        <v>113</v>
      </c>
      <c r="C3" s="28"/>
    </row>
    <row r="4" spans="1:3" x14ac:dyDescent="0.25">
      <c r="A4" s="4" t="s">
        <v>128</v>
      </c>
      <c r="B4" s="30">
        <v>0.56999999999999995</v>
      </c>
      <c r="C4" s="5">
        <v>79</v>
      </c>
    </row>
    <row r="5" spans="1:3" x14ac:dyDescent="0.25">
      <c r="A5" s="4" t="s">
        <v>129</v>
      </c>
      <c r="B5" s="30">
        <v>0.2</v>
      </c>
      <c r="C5" s="5">
        <v>27</v>
      </c>
    </row>
    <row r="6" spans="1:3" x14ac:dyDescent="0.25">
      <c r="A6" s="4" t="s">
        <v>130</v>
      </c>
      <c r="B6" s="30">
        <v>0.14000000000000001</v>
      </c>
      <c r="C6" s="5">
        <v>20</v>
      </c>
    </row>
    <row r="7" spans="1:3" x14ac:dyDescent="0.25">
      <c r="A7" s="4" t="s">
        <v>131</v>
      </c>
      <c r="B7" s="30">
        <v>0</v>
      </c>
      <c r="C7" s="5">
        <v>0</v>
      </c>
    </row>
    <row r="8" spans="1:3" x14ac:dyDescent="0.25">
      <c r="A8" s="4" t="s">
        <v>132</v>
      </c>
      <c r="B8" s="30">
        <v>0.09</v>
      </c>
      <c r="C8" s="5">
        <v>12</v>
      </c>
    </row>
    <row r="9" spans="1:3" x14ac:dyDescent="0.25">
      <c r="A9" s="6"/>
      <c r="B9" s="6" t="s">
        <v>4</v>
      </c>
      <c r="C9" s="6">
        <v>138</v>
      </c>
    </row>
    <row r="10" spans="1:3" x14ac:dyDescent="0.25">
      <c r="A10" s="6"/>
      <c r="B10" s="6" t="s">
        <v>5</v>
      </c>
      <c r="C10" s="6">
        <v>0</v>
      </c>
    </row>
  </sheetData>
  <mergeCells count="1">
    <mergeCell ref="B3: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FCD7D-F8AC-4515-9994-92B3AD3955BD}">
  <dimension ref="A1:C12"/>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133</v>
      </c>
    </row>
    <row r="3" spans="1:3" x14ac:dyDescent="0.25">
      <c r="A3" s="3" t="s">
        <v>112</v>
      </c>
      <c r="B3" s="27" t="s">
        <v>113</v>
      </c>
      <c r="C3" s="28"/>
    </row>
    <row r="4" spans="1:3" x14ac:dyDescent="0.25">
      <c r="A4" s="4" t="s">
        <v>134</v>
      </c>
      <c r="B4" s="30">
        <v>0.03</v>
      </c>
      <c r="C4" s="5">
        <v>4</v>
      </c>
    </row>
    <row r="5" spans="1:3" x14ac:dyDescent="0.25">
      <c r="A5" s="4" t="s">
        <v>135</v>
      </c>
      <c r="B5" s="30">
        <v>0.13</v>
      </c>
      <c r="C5" s="5">
        <v>18</v>
      </c>
    </row>
    <row r="6" spans="1:3" x14ac:dyDescent="0.25">
      <c r="A6" s="4" t="s">
        <v>136</v>
      </c>
      <c r="B6" s="30">
        <v>0.3</v>
      </c>
      <c r="C6" s="5">
        <v>41</v>
      </c>
    </row>
    <row r="7" spans="1:3" x14ac:dyDescent="0.25">
      <c r="A7" s="4" t="s">
        <v>137</v>
      </c>
      <c r="B7" s="30">
        <v>0.33</v>
      </c>
      <c r="C7" s="5">
        <v>45</v>
      </c>
    </row>
    <row r="8" spans="1:3" x14ac:dyDescent="0.25">
      <c r="A8" s="4" t="s">
        <v>138</v>
      </c>
      <c r="B8" s="30">
        <v>0.22</v>
      </c>
      <c r="C8" s="5">
        <v>30</v>
      </c>
    </row>
    <row r="9" spans="1:3" x14ac:dyDescent="0.25">
      <c r="A9" s="6"/>
      <c r="B9" s="6" t="s">
        <v>4</v>
      </c>
      <c r="C9" s="6">
        <v>138</v>
      </c>
    </row>
    <row r="10" spans="1:3" x14ac:dyDescent="0.25">
      <c r="A10" s="6"/>
      <c r="B10" s="6" t="s">
        <v>5</v>
      </c>
      <c r="C10" s="6">
        <v>0</v>
      </c>
    </row>
    <row r="12" spans="1:3" x14ac:dyDescent="0.25">
      <c r="A12" s="40" t="s">
        <v>139</v>
      </c>
    </row>
  </sheetData>
  <mergeCells count="1">
    <mergeCell ref="B3: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1F914-B8FA-401E-BA49-EE3C69061F2A}">
  <dimension ref="A1:C13"/>
  <sheetViews>
    <sheetView workbookViewId="0"/>
  </sheetViews>
  <sheetFormatPr defaultRowHeight="15" x14ac:dyDescent="0.25"/>
  <cols>
    <col min="1" max="1" width="40.7109375" customWidth="1"/>
    <col min="2" max="3" width="12" customWidth="1"/>
  </cols>
  <sheetData>
    <row r="1" spans="1:3" ht="18" x14ac:dyDescent="0.25">
      <c r="A1" s="1" t="s">
        <v>0</v>
      </c>
    </row>
    <row r="2" spans="1:3" ht="15.75" x14ac:dyDescent="0.25">
      <c r="A2" s="2" t="s">
        <v>140</v>
      </c>
    </row>
    <row r="3" spans="1:3" x14ac:dyDescent="0.25">
      <c r="A3" s="3" t="s">
        <v>112</v>
      </c>
      <c r="B3" s="27" t="s">
        <v>113</v>
      </c>
      <c r="C3" s="28"/>
    </row>
    <row r="4" spans="1:3" x14ac:dyDescent="0.25">
      <c r="A4" s="31" t="s">
        <v>155</v>
      </c>
      <c r="B4" s="30">
        <v>0.04</v>
      </c>
      <c r="C4" s="5">
        <v>6</v>
      </c>
    </row>
    <row r="5" spans="1:3" ht="15" customHeight="1" x14ac:dyDescent="0.25">
      <c r="A5" s="31" t="s">
        <v>156</v>
      </c>
      <c r="B5" s="30">
        <v>0.42</v>
      </c>
      <c r="C5" s="5">
        <v>58</v>
      </c>
    </row>
    <row r="6" spans="1:3" ht="15" customHeight="1" x14ac:dyDescent="0.25">
      <c r="A6" s="31" t="s">
        <v>157</v>
      </c>
      <c r="B6" s="30">
        <v>0.41</v>
      </c>
      <c r="C6" s="5">
        <v>57</v>
      </c>
    </row>
    <row r="7" spans="1:3" ht="15" customHeight="1" x14ac:dyDescent="0.25">
      <c r="A7" s="31" t="s">
        <v>158</v>
      </c>
      <c r="B7" s="30">
        <v>0.12</v>
      </c>
      <c r="C7" s="5">
        <v>17</v>
      </c>
    </row>
    <row r="8" spans="1:3" ht="15" customHeight="1" x14ac:dyDescent="0.25">
      <c r="A8" s="31" t="s">
        <v>159</v>
      </c>
      <c r="B8" s="30">
        <v>0</v>
      </c>
      <c r="C8" s="5">
        <v>0</v>
      </c>
    </row>
    <row r="9" spans="1:3" x14ac:dyDescent="0.25">
      <c r="A9" s="4" t="s">
        <v>141</v>
      </c>
      <c r="B9" s="30">
        <v>0</v>
      </c>
      <c r="C9" s="5">
        <v>0</v>
      </c>
    </row>
    <row r="10" spans="1:3" x14ac:dyDescent="0.25">
      <c r="A10" s="6"/>
      <c r="B10" s="6" t="s">
        <v>4</v>
      </c>
      <c r="C10" s="6">
        <v>138</v>
      </c>
    </row>
    <row r="11" spans="1:3" x14ac:dyDescent="0.25">
      <c r="A11" s="6"/>
      <c r="B11" s="6" t="s">
        <v>5</v>
      </c>
      <c r="C11" s="6">
        <v>0</v>
      </c>
    </row>
    <row r="13" spans="1:3" x14ac:dyDescent="0.25">
      <c r="A13" s="40" t="s">
        <v>139</v>
      </c>
    </row>
  </sheetData>
  <mergeCells count="1">
    <mergeCell ref="B3: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00870-0BF1-4F59-88ED-51BD0C427777}">
  <dimension ref="A1:C9"/>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142</v>
      </c>
    </row>
    <row r="3" spans="1:3" x14ac:dyDescent="0.25">
      <c r="A3" s="3" t="s">
        <v>112</v>
      </c>
      <c r="B3" s="27" t="s">
        <v>113</v>
      </c>
      <c r="C3" s="28"/>
    </row>
    <row r="4" spans="1:3" x14ac:dyDescent="0.25">
      <c r="A4" s="4" t="s">
        <v>8</v>
      </c>
      <c r="B4" s="30">
        <v>0.56999999999999995</v>
      </c>
      <c r="C4" s="5">
        <v>79</v>
      </c>
    </row>
    <row r="5" spans="1:3" x14ac:dyDescent="0.25">
      <c r="A5" s="4" t="s">
        <v>9</v>
      </c>
      <c r="B5" s="30">
        <v>0.42</v>
      </c>
      <c r="C5" s="5">
        <v>58</v>
      </c>
    </row>
    <row r="6" spans="1:3" x14ac:dyDescent="0.25">
      <c r="A6" s="4" t="s">
        <v>143</v>
      </c>
      <c r="B6" s="30">
        <v>0</v>
      </c>
      <c r="C6" s="5">
        <v>0</v>
      </c>
    </row>
    <row r="7" spans="1:3" x14ac:dyDescent="0.25">
      <c r="A7" s="4" t="s">
        <v>141</v>
      </c>
      <c r="B7" s="30">
        <v>0.01</v>
      </c>
      <c r="C7" s="5">
        <v>1</v>
      </c>
    </row>
    <row r="8" spans="1:3" x14ac:dyDescent="0.25">
      <c r="A8" s="6"/>
      <c r="B8" s="6" t="s">
        <v>4</v>
      </c>
      <c r="C8" s="6">
        <v>138</v>
      </c>
    </row>
    <row r="9" spans="1:3" x14ac:dyDescent="0.25">
      <c r="A9" s="6"/>
      <c r="B9" s="6" t="s">
        <v>5</v>
      </c>
      <c r="C9" s="6">
        <v>0</v>
      </c>
    </row>
  </sheetData>
  <mergeCells count="1">
    <mergeCell ref="B3:C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560A0-A688-46E8-A2F0-6FE143B1E8BE}">
  <dimension ref="A1:C8"/>
  <sheetViews>
    <sheetView workbookViewId="0"/>
  </sheetViews>
  <sheetFormatPr defaultRowHeight="15" x14ac:dyDescent="0.25"/>
  <cols>
    <col min="1" max="1" width="36.7109375" customWidth="1"/>
    <col min="2" max="3" width="12" customWidth="1"/>
  </cols>
  <sheetData>
    <row r="1" spans="1:3" ht="18" x14ac:dyDescent="0.25">
      <c r="A1" s="1" t="s">
        <v>0</v>
      </c>
    </row>
    <row r="2" spans="1:3" ht="15.75" x14ac:dyDescent="0.25">
      <c r="A2" s="2" t="s">
        <v>144</v>
      </c>
    </row>
    <row r="3" spans="1:3" x14ac:dyDescent="0.25">
      <c r="A3" s="3" t="s">
        <v>112</v>
      </c>
      <c r="B3" s="27" t="s">
        <v>113</v>
      </c>
      <c r="C3" s="28"/>
    </row>
    <row r="4" spans="1:3" x14ac:dyDescent="0.25">
      <c r="A4" s="4" t="s">
        <v>145</v>
      </c>
      <c r="B4" s="30">
        <v>0.08</v>
      </c>
      <c r="C4" s="5">
        <v>11</v>
      </c>
    </row>
    <row r="5" spans="1:3" x14ac:dyDescent="0.25">
      <c r="A5" s="4" t="s">
        <v>146</v>
      </c>
      <c r="B5" s="30">
        <v>0.89</v>
      </c>
      <c r="C5" s="5">
        <v>123</v>
      </c>
    </row>
    <row r="6" spans="1:3" x14ac:dyDescent="0.25">
      <c r="A6" s="4" t="s">
        <v>141</v>
      </c>
      <c r="B6" s="30">
        <v>0.03</v>
      </c>
      <c r="C6" s="5">
        <v>4</v>
      </c>
    </row>
    <row r="7" spans="1:3" x14ac:dyDescent="0.25">
      <c r="A7" s="6"/>
      <c r="B7" s="6" t="s">
        <v>4</v>
      </c>
      <c r="C7" s="6">
        <v>138</v>
      </c>
    </row>
    <row r="8" spans="1:3" x14ac:dyDescent="0.25">
      <c r="A8" s="6"/>
      <c r="B8" s="6" t="s">
        <v>5</v>
      </c>
      <c r="C8" s="6">
        <v>0</v>
      </c>
    </row>
  </sheetData>
  <mergeCells count="1">
    <mergeCell ref="B3:C3"/>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1970FEC5CCC943ADDED757FA8DFDA5" ma:contentTypeVersion="8" ma:contentTypeDescription="Create a new document." ma:contentTypeScope="" ma:versionID="ae399ebe39a462090632e4d47fb5e1ad">
  <xsd:schema xmlns:xsd="http://www.w3.org/2001/XMLSchema" xmlns:xs="http://www.w3.org/2001/XMLSchema" xmlns:p="http://schemas.microsoft.com/office/2006/metadata/properties" xmlns:ns3="28602aa3-6656-421e-9d82-2d0ea4fe2d23" xmlns:ns4="f6d03ca2-2305-42e6-bb5c-cd5a2fee8331" targetNamespace="http://schemas.microsoft.com/office/2006/metadata/properties" ma:root="true" ma:fieldsID="1476eb6777628f37dda1afc927bedb0d" ns3:_="" ns4:_="">
    <xsd:import namespace="28602aa3-6656-421e-9d82-2d0ea4fe2d23"/>
    <xsd:import namespace="f6d03ca2-2305-42e6-bb5c-cd5a2fee833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02aa3-6656-421e-9d82-2d0ea4fe2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d03ca2-2305-42e6-bb5c-cd5a2fee83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055347-0D84-480C-9A17-D225184A4FB0}">
  <ds:schemaRefs>
    <ds:schemaRef ds:uri="http://schemas.microsoft.com/sharepoint/v3/contenttype/forms"/>
  </ds:schemaRefs>
</ds:datastoreItem>
</file>

<file path=customXml/itemProps2.xml><?xml version="1.0" encoding="utf-8"?>
<ds:datastoreItem xmlns:ds="http://schemas.openxmlformats.org/officeDocument/2006/customXml" ds:itemID="{C25B877D-D641-460A-B2E4-F2C42F54B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02aa3-6656-421e-9d82-2d0ea4fe2d23"/>
    <ds:schemaRef ds:uri="f6d03ca2-2305-42e6-bb5c-cd5a2fee8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EA181F-C418-4479-A708-BB822523DD63}">
  <ds:schemaRefs>
    <ds:schemaRef ds:uri="http://purl.org/dc/terms/"/>
    <ds:schemaRef ds:uri="http://www.w3.org/XML/1998/namespace"/>
    <ds:schemaRef ds:uri="http://schemas.microsoft.com/office/2006/metadata/properties"/>
    <ds:schemaRef ds:uri="http://schemas.microsoft.com/office/infopath/2007/PartnerControls"/>
    <ds:schemaRef ds:uri="28602aa3-6656-421e-9d82-2d0ea4fe2d23"/>
    <ds:schemaRef ds:uri="http://schemas.microsoft.com/office/2006/documentManagement/types"/>
    <ds:schemaRef ds:uri="http://schemas.openxmlformats.org/package/2006/metadata/core-properties"/>
    <ds:schemaRef ds:uri="f6d03ca2-2305-42e6-bb5c-cd5a2fee8331"/>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Methodology and Sample</vt: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Q21-Q22 Gaps Overall</vt:lpstr>
      <vt:lpstr>Q21-Q22 Gaps</vt:lpstr>
      <vt:lpstr>Question 23</vt:lpstr>
      <vt:lpstr>Question 24</vt:lpstr>
      <vt:lpstr>Question 25</vt:lpstr>
      <vt:lpstr>Question 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Nicole Folk Cooper</cp:lastModifiedBy>
  <dcterms:created xsi:type="dcterms:W3CDTF">2023-11-16T18:54:09Z</dcterms:created>
  <dcterms:modified xsi:type="dcterms:W3CDTF">2024-03-26T18:50:07Z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0x010100161970FEC5CCC943ADDED757FA8DFDA5</vt:lpwstr>
  </property>
</Properties>
</file>